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Bagheera\services\Direction Generale\Chancellerie\Comité de Gestion\NOTES\2024\2024 02 19\"/>
    </mc:Choice>
  </mc:AlternateContent>
  <xr:revisionPtr revIDLastSave="0" documentId="13_ncr:1_{17152745-BB8B-4523-9FD4-0C761356CAFA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W30" i="1"/>
  <c r="W29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8" i="1"/>
  <c r="V29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8" i="1"/>
</calcChain>
</file>

<file path=xl/sharedStrings.xml><?xml version="1.0" encoding="utf-8"?>
<sst xmlns="http://schemas.openxmlformats.org/spreadsheetml/2006/main" count="61" uniqueCount="43">
  <si>
    <t xml:space="preserve">présence </t>
  </si>
  <si>
    <t xml:space="preserve">Total </t>
  </si>
  <si>
    <t>présences</t>
  </si>
  <si>
    <t>montants bruts</t>
  </si>
  <si>
    <t>montant brut perçu</t>
  </si>
  <si>
    <t xml:space="preserve">1: La rémunération des Président et Vice-Président est annuelle, pas de jeton de présence.  </t>
  </si>
  <si>
    <t>Bert ENGELAAR</t>
  </si>
  <si>
    <t xml:space="preserve">*Ces membres rétrocèdent les montants perçus à l’organisation qui a proposé au gouvernement leur désignation </t>
  </si>
  <si>
    <t>3:Ce membre rétrocède 10% du montant des jetons de présence à l'organisation qui a proposé au gouvernement sa désignation</t>
  </si>
  <si>
    <t>Floris TACK</t>
  </si>
  <si>
    <t xml:space="preserve">2: La rémunération des commissaires du Gouvernement est composée d'une partie fixe par séance de </t>
  </si>
  <si>
    <t>Khadija KHOURCHA*</t>
  </si>
  <si>
    <t>annexe 1</t>
  </si>
  <si>
    <t>Présences aux réunions des comités de gestion de novembre 2022 à octobre 2023 et montants perçus</t>
  </si>
  <si>
    <t>23/11 (vdab) + 24/11</t>
  </si>
  <si>
    <t>15/03 vdab + 23/03/2023</t>
  </si>
  <si>
    <t>Benoit DASSY*</t>
  </si>
  <si>
    <t xml:space="preserve">22/06/2023 + 30/06 BF </t>
  </si>
  <si>
    <t>Celie HUYBENS</t>
  </si>
  <si>
    <t>Alexandre CLEVEN</t>
  </si>
  <si>
    <t>Jean-Michel CAPPOEN</t>
  </si>
  <si>
    <t>Estelle CEULEMANS</t>
  </si>
  <si>
    <t>Michel CROISE</t>
  </si>
  <si>
    <t>Jan DE BRABANTER*</t>
  </si>
  <si>
    <t>Michael DUFRANE*</t>
  </si>
  <si>
    <t>Joëlle EVENEPOEL*</t>
  </si>
  <si>
    <t>Bruno GERARD</t>
  </si>
  <si>
    <t>Michel KUTENDAKANA 1-3</t>
  </si>
  <si>
    <t>Landry MAWUNGU 1</t>
  </si>
  <si>
    <t>Arnaud LEGRELLE</t>
  </si>
  <si>
    <t>David PISCICELLI</t>
  </si>
  <si>
    <t>Christophe WAMBERSIE</t>
  </si>
  <si>
    <t>Sara STEIMES*</t>
  </si>
  <si>
    <t>Christophe T'SAS</t>
  </si>
  <si>
    <t>Jean-Chrisotphe Vanderhaegen</t>
  </si>
  <si>
    <t>19/10/2023 +(BF)</t>
  </si>
  <si>
    <t>Oceane Cougneau a remplacé Christophe WAMBERSIE le 19/10/2023</t>
  </si>
  <si>
    <t>Alexandre CLEVEN a remplacé Michel CROISE le 19/10/2023</t>
  </si>
  <si>
    <t>Christophe Wambersie a remplacé David PISCICELLI le 30/03/2023</t>
  </si>
  <si>
    <t>Celie HUYBENS a remplacé Sara Steimes le 14/09/2023</t>
  </si>
  <si>
    <t>Ocean COUGNEAU</t>
  </si>
  <si>
    <t>Comité de gestion Conjoint avec Bruxelles Formation du 30/06/2024: paiement des jetons de présences par Actiris pour les membres non communs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</si>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</sst>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1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MS Sans Serif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16" fontId="2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1" fontId="4" fillId="0" borderId="0" xfId="0" applyNumberFormat="1" applyFont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" fontId="7" fillId="0" borderId="0" xfId="0" applyNumberFormat="1" applyFont="1" applyAlignment="1">
      <alignment horizontal="center"/>
    </xf>
    <xf numFmtId="2" fontId="7" fillId="0" borderId="3" xfId="0" applyNumberFormat="1" applyFont="1" applyBorder="1"/>
    <xf numFmtId="2" fontId="7" fillId="0" borderId="2" xfId="0" applyNumberFormat="1" applyFont="1" applyBorder="1"/>
    <xf numFmtId="2" fontId="7" fillId="0" borderId="3" xfId="0" applyNumberFormat="1" applyFont="1" applyFill="1" applyBorder="1"/>
    <xf numFmtId="2" fontId="6" fillId="0" borderId="3" xfId="0" applyNumberFormat="1" applyFont="1" applyBorder="1" applyAlignment="1">
      <alignment horizontal="center"/>
    </xf>
    <xf numFmtId="0" fontId="10" fillId="0" borderId="0" xfId="0" applyFont="1"/>
    <xf numFmtId="2" fontId="7" fillId="0" borderId="1" xfId="0" applyNumberFormat="1" applyFont="1" applyBorder="1"/>
    <xf numFmtId="2" fontId="7" fillId="0" borderId="1" xfId="0" applyNumberFormat="1" applyFont="1" applyFill="1" applyBorder="1"/>
    <xf numFmtId="2" fontId="7" fillId="0" borderId="2" xfId="0" applyNumberFormat="1" applyFont="1" applyFill="1" applyBorder="1"/>
    <xf numFmtId="2" fontId="7" fillId="0" borderId="9" xfId="0" applyNumberFormat="1" applyFont="1" applyFill="1" applyBorder="1"/>
    <xf numFmtId="0" fontId="10" fillId="0" borderId="0" xfId="0" applyFont="1" applyFill="1"/>
    <xf numFmtId="0" fontId="6" fillId="0" borderId="0" xfId="0" applyFont="1" applyFill="1"/>
    <xf numFmtId="0" fontId="7" fillId="0" borderId="0" xfId="0" applyFont="1" applyFill="1"/>
    <xf numFmtId="2" fontId="6" fillId="0" borderId="0" xfId="0" applyNumberFormat="1" applyFont="1" applyFill="1" applyAlignment="1">
      <alignment horizontal="center"/>
    </xf>
    <xf numFmtId="2" fontId="11" fillId="0" borderId="2" xfId="0" applyNumberFormat="1" applyFont="1" applyFill="1" applyBorder="1"/>
    <xf numFmtId="2" fontId="11" fillId="0" borderId="3" xfId="0" applyNumberFormat="1" applyFont="1" applyFill="1" applyBorder="1"/>
    <xf numFmtId="0" fontId="11" fillId="0" borderId="0" xfId="0" applyFont="1" applyFill="1"/>
    <xf numFmtId="0" fontId="9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/>
    <xf numFmtId="0" fontId="7" fillId="3" borderId="0" xfId="0" applyFont="1" applyFill="1"/>
    <xf numFmtId="0" fontId="12" fillId="0" borderId="0" xfId="0" applyFont="1"/>
    <xf numFmtId="1" fontId="6" fillId="0" borderId="0" xfId="0" applyNumberFormat="1" applyFont="1" applyAlignment="1">
      <alignment horizontal="center"/>
    </xf>
    <xf numFmtId="16" fontId="14" fillId="0" borderId="0" xfId="0" applyNumberFormat="1" applyFont="1"/>
    <xf numFmtId="0" fontId="14" fillId="0" borderId="0" xfId="0" applyFont="1"/>
    <xf numFmtId="164" fontId="14" fillId="0" borderId="4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4" fillId="3" borderId="4" xfId="0" applyNumberFormat="1" applyFont="1" applyFill="1" applyBorder="1" applyAlignment="1">
      <alignment horizontal="center" vertical="center" wrapText="1"/>
    </xf>
    <xf numFmtId="164" fontId="14" fillId="3" borderId="5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/>
    </xf>
    <xf numFmtId="164" fontId="14" fillId="0" borderId="7" xfId="0" applyNumberFormat="1" applyFont="1" applyFill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20" fontId="15" fillId="0" borderId="0" xfId="0" applyNumberFormat="1" applyFont="1" applyAlignment="1">
      <alignment horizontal="left" vertical="center" wrapText="1"/>
    </xf>
    <xf numFmtId="0" fontId="17" fillId="0" borderId="0" xfId="0" applyFont="1"/>
    <xf numFmtId="0" fontId="15" fillId="0" borderId="0" xfId="0" applyFont="1"/>
    <xf numFmtId="0" fontId="18" fillId="0" borderId="0" xfId="0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/>
    <xf numFmtId="0" fontId="17" fillId="3" borderId="0" xfId="0" applyFont="1" applyFill="1"/>
    <xf numFmtId="1" fontId="15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16" fontId="2" fillId="0" borderId="1" xfId="0" applyNumberFormat="1" applyFont="1" applyFill="1" applyBorder="1" applyAlignment="1">
      <alignment horizontal="center" wrapText="1"/>
    </xf>
    <xf numFmtId="2" fontId="6" fillId="0" borderId="3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2"/>
  <sheetViews>
    <sheetView tabSelected="1" topLeftCell="K30" zoomScale="60" zoomScaleNormal="60" workbookViewId="0">
      <selection activeCell="T39" sqref="T39"/>
    </sheetView>
  </sheetViews>
  <sheetFormatPr defaultColWidth="11.5703125" defaultRowHeight="12.75" x14ac:dyDescent="0.2"/>
  <cols>
    <col min="1" max="1" width="43.85546875" style="10" customWidth="1"/>
    <col min="2" max="2" width="19" style="11" customWidth="1"/>
    <col min="3" max="3" width="15.85546875" style="11" bestFit="1" customWidth="1"/>
    <col min="4" max="4" width="16.5703125" style="11" bestFit="1" customWidth="1"/>
    <col min="5" max="5" width="15.85546875" style="11" bestFit="1" customWidth="1"/>
    <col min="6" max="6" width="16.5703125" style="11" bestFit="1" customWidth="1"/>
    <col min="7" max="7" width="15.85546875" style="12" bestFit="1" customWidth="1"/>
    <col min="8" max="8" width="16.5703125" style="11" bestFit="1" customWidth="1"/>
    <col min="9" max="9" width="18" style="12" bestFit="1" customWidth="1"/>
    <col min="10" max="10" width="16.5703125" style="11" bestFit="1" customWidth="1"/>
    <col min="11" max="11" width="18" style="12" bestFit="1" customWidth="1"/>
    <col min="12" max="12" width="16.5703125" style="11" bestFit="1" customWidth="1"/>
    <col min="13" max="13" width="18" style="12" bestFit="1" customWidth="1"/>
    <col min="14" max="14" width="16.5703125" style="12" bestFit="1" customWidth="1"/>
    <col min="15" max="15" width="15.85546875" style="12" bestFit="1" customWidth="1"/>
    <col min="16" max="16" width="16.5703125" style="11" bestFit="1" customWidth="1"/>
    <col min="17" max="17" width="15.85546875" style="12" bestFit="1" customWidth="1"/>
    <col min="18" max="18" width="16.85546875" style="11" customWidth="1"/>
    <col min="19" max="19" width="17.7109375" style="12" customWidth="1"/>
    <col min="20" max="20" width="17.28515625" style="11" bestFit="1" customWidth="1"/>
    <col min="21" max="21" width="19.42578125" style="12" customWidth="1"/>
    <col min="22" max="22" width="18.28515625" style="13" bestFit="1" customWidth="1"/>
    <col min="23" max="23" width="25.7109375" style="68" bestFit="1" customWidth="1"/>
    <col min="24" max="24" width="11.5703125" style="11"/>
    <col min="25" max="25" width="17.7109375" style="11" bestFit="1" customWidth="1"/>
    <col min="26" max="16384" width="11.5703125" style="11"/>
  </cols>
  <sheetData>
    <row r="1" spans="1:26" x14ac:dyDescent="0.2">
      <c r="A1" s="10" t="s">
        <v>12</v>
      </c>
    </row>
    <row r="2" spans="1:26" ht="15" customHeight="1" x14ac:dyDescent="0.2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6" ht="1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6" ht="1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6" ht="13.5" thickBot="1" x14ac:dyDescent="0.25"/>
    <row r="6" spans="1:26" s="9" customFormat="1" ht="30" customHeight="1" x14ac:dyDescent="0.35">
      <c r="A6" s="36"/>
      <c r="B6" s="37" t="s">
        <v>14</v>
      </c>
      <c r="C6" s="38"/>
      <c r="D6" s="39">
        <v>44910</v>
      </c>
      <c r="E6" s="40"/>
      <c r="F6" s="39">
        <v>44952</v>
      </c>
      <c r="G6" s="40"/>
      <c r="H6" s="37">
        <v>44973</v>
      </c>
      <c r="I6" s="38"/>
      <c r="J6" s="41" t="s">
        <v>15</v>
      </c>
      <c r="K6" s="42"/>
      <c r="L6" s="41">
        <v>45043</v>
      </c>
      <c r="M6" s="42"/>
      <c r="N6" s="43">
        <v>45071</v>
      </c>
      <c r="O6" s="44"/>
      <c r="P6" s="45" t="s">
        <v>17</v>
      </c>
      <c r="Q6" s="46"/>
      <c r="R6" s="45">
        <v>45190</v>
      </c>
      <c r="S6" s="46"/>
      <c r="T6" s="37" t="s">
        <v>35</v>
      </c>
      <c r="U6" s="38"/>
      <c r="V6" s="37" t="s">
        <v>1</v>
      </c>
      <c r="W6" s="38"/>
    </row>
    <row r="7" spans="1:26" s="9" customFormat="1" ht="79.900000000000006" customHeight="1" x14ac:dyDescent="0.35">
      <c r="A7" s="35"/>
      <c r="B7" s="1" t="s">
        <v>0</v>
      </c>
      <c r="C7" s="2" t="s">
        <v>4</v>
      </c>
      <c r="D7" s="1" t="s">
        <v>0</v>
      </c>
      <c r="E7" s="2" t="s">
        <v>4</v>
      </c>
      <c r="F7" s="1" t="s">
        <v>0</v>
      </c>
      <c r="G7" s="2" t="s">
        <v>4</v>
      </c>
      <c r="H7" s="1" t="s">
        <v>0</v>
      </c>
      <c r="I7" s="2" t="s">
        <v>4</v>
      </c>
      <c r="J7" s="1" t="s">
        <v>0</v>
      </c>
      <c r="K7" s="2" t="s">
        <v>4</v>
      </c>
      <c r="L7" s="1" t="s">
        <v>0</v>
      </c>
      <c r="M7" s="2" t="s">
        <v>4</v>
      </c>
      <c r="N7" s="1" t="s">
        <v>0</v>
      </c>
      <c r="O7" s="2" t="s">
        <v>4</v>
      </c>
      <c r="P7" s="4" t="s">
        <v>0</v>
      </c>
      <c r="Q7" s="5" t="s">
        <v>4</v>
      </c>
      <c r="R7" s="4" t="s">
        <v>0</v>
      </c>
      <c r="S7" s="5" t="s">
        <v>4</v>
      </c>
      <c r="T7" s="1" t="s">
        <v>0</v>
      </c>
      <c r="U7" s="2" t="s">
        <v>4</v>
      </c>
      <c r="V7" s="3" t="s">
        <v>2</v>
      </c>
      <c r="W7" s="69" t="s">
        <v>3</v>
      </c>
    </row>
    <row r="8" spans="1:26" ht="30" customHeight="1" x14ac:dyDescent="0.2">
      <c r="A8" s="48" t="s">
        <v>20</v>
      </c>
      <c r="B8" s="14">
        <v>0</v>
      </c>
      <c r="C8" s="14">
        <v>0</v>
      </c>
      <c r="D8" s="15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4">
        <v>0</v>
      </c>
      <c r="U8" s="14">
        <v>0</v>
      </c>
      <c r="V8" s="17">
        <f>B8+D8+F8+H8+J8+L8+N8+P8+R8+T8</f>
        <v>0</v>
      </c>
      <c r="W8" s="70">
        <f>C8+E8+G8+I8+K8+M8+O8+Q8+S8+U8</f>
        <v>0</v>
      </c>
      <c r="Y8" s="18"/>
      <c r="Z8" s="10"/>
    </row>
    <row r="9" spans="1:26" ht="30" customHeight="1" x14ac:dyDescent="0.2">
      <c r="A9" s="48" t="s">
        <v>21</v>
      </c>
      <c r="B9" s="19">
        <v>1</v>
      </c>
      <c r="C9" s="14">
        <v>136.80000000000001</v>
      </c>
      <c r="D9" s="14">
        <v>1</v>
      </c>
      <c r="E9" s="14">
        <v>139.19999999999999</v>
      </c>
      <c r="F9" s="19">
        <v>1</v>
      </c>
      <c r="G9" s="14">
        <v>141.6</v>
      </c>
      <c r="H9" s="19">
        <v>1</v>
      </c>
      <c r="I9" s="14">
        <v>141.6</v>
      </c>
      <c r="J9" s="19">
        <v>1</v>
      </c>
      <c r="K9" s="14">
        <v>141.6</v>
      </c>
      <c r="L9" s="20">
        <v>0</v>
      </c>
      <c r="M9" s="16">
        <v>0</v>
      </c>
      <c r="N9" s="20">
        <v>1</v>
      </c>
      <c r="O9" s="16">
        <v>141.6</v>
      </c>
      <c r="P9" s="20">
        <v>1</v>
      </c>
      <c r="Q9" s="16">
        <v>141.6</v>
      </c>
      <c r="R9" s="20">
        <v>1</v>
      </c>
      <c r="S9" s="16">
        <v>141.6</v>
      </c>
      <c r="T9" s="19">
        <v>1</v>
      </c>
      <c r="U9" s="14">
        <v>141.6</v>
      </c>
      <c r="V9" s="17">
        <f t="shared" ref="V9:V28" si="0">B9+D9+F9+H9+J9+L9+N9+P9+R9+T9</f>
        <v>9</v>
      </c>
      <c r="W9" s="70">
        <f t="shared" ref="W9:W28" si="1">C9+E9+G9+I9+K9+M9+O9+Q9+S9+U9</f>
        <v>1267.2</v>
      </c>
      <c r="Y9" s="18"/>
      <c r="Z9" s="10"/>
    </row>
    <row r="10" spans="1:26" s="25" customFormat="1" ht="30" customHeight="1" x14ac:dyDescent="0.2">
      <c r="A10" s="49" t="s">
        <v>22</v>
      </c>
      <c r="B10" s="21">
        <v>1</v>
      </c>
      <c r="C10" s="16">
        <v>136.80000000000001</v>
      </c>
      <c r="D10" s="21">
        <v>0</v>
      </c>
      <c r="E10" s="16">
        <v>0</v>
      </c>
      <c r="F10" s="20">
        <v>0</v>
      </c>
      <c r="G10" s="16">
        <v>0</v>
      </c>
      <c r="H10" s="21">
        <v>1</v>
      </c>
      <c r="I10" s="16">
        <v>141.6</v>
      </c>
      <c r="J10" s="20">
        <v>0</v>
      </c>
      <c r="K10" s="16">
        <v>0</v>
      </c>
      <c r="L10" s="20">
        <v>1</v>
      </c>
      <c r="M10" s="16">
        <v>141.6</v>
      </c>
      <c r="N10" s="20">
        <v>1</v>
      </c>
      <c r="O10" s="16">
        <v>141.6</v>
      </c>
      <c r="P10" s="20">
        <v>1</v>
      </c>
      <c r="Q10" s="16">
        <v>141.6</v>
      </c>
      <c r="R10" s="20">
        <v>0</v>
      </c>
      <c r="S10" s="16">
        <v>0</v>
      </c>
      <c r="T10" s="20">
        <v>0</v>
      </c>
      <c r="U10" s="16">
        <v>0</v>
      </c>
      <c r="V10" s="17">
        <f t="shared" si="0"/>
        <v>5</v>
      </c>
      <c r="W10" s="70">
        <f t="shared" si="1"/>
        <v>703.2</v>
      </c>
      <c r="X10" s="22"/>
      <c r="Y10" s="23"/>
      <c r="Z10" s="24"/>
    </row>
    <row r="11" spans="1:26" s="25" customFormat="1" ht="30" customHeight="1" x14ac:dyDescent="0.2">
      <c r="A11" s="49" t="s">
        <v>23</v>
      </c>
      <c r="B11" s="16">
        <v>2</v>
      </c>
      <c r="C11" s="16">
        <v>273.60000000000002</v>
      </c>
      <c r="D11" s="21">
        <v>0</v>
      </c>
      <c r="E11" s="16">
        <v>0</v>
      </c>
      <c r="F11" s="16">
        <v>1</v>
      </c>
      <c r="G11" s="16">
        <v>141.6</v>
      </c>
      <c r="H11" s="16">
        <v>1</v>
      </c>
      <c r="I11" s="16">
        <v>141.6</v>
      </c>
      <c r="J11" s="16">
        <v>2</v>
      </c>
      <c r="K11" s="16">
        <v>283.2</v>
      </c>
      <c r="L11" s="16">
        <v>1</v>
      </c>
      <c r="M11" s="16">
        <v>141.6</v>
      </c>
      <c r="N11" s="16">
        <v>1</v>
      </c>
      <c r="O11" s="16">
        <v>141.6</v>
      </c>
      <c r="P11" s="16">
        <v>2</v>
      </c>
      <c r="Q11" s="16">
        <v>283.2</v>
      </c>
      <c r="R11" s="16">
        <v>1</v>
      </c>
      <c r="S11" s="16">
        <v>141.6</v>
      </c>
      <c r="T11" s="16">
        <v>1</v>
      </c>
      <c r="U11" s="16">
        <v>141.6</v>
      </c>
      <c r="V11" s="17">
        <f t="shared" si="0"/>
        <v>12</v>
      </c>
      <c r="W11" s="70">
        <f t="shared" si="1"/>
        <v>1689.6</v>
      </c>
      <c r="X11" s="26"/>
      <c r="Y11" s="23"/>
      <c r="Z11" s="24"/>
    </row>
    <row r="12" spans="1:26" s="25" customFormat="1" ht="30" customHeight="1" x14ac:dyDescent="0.2">
      <c r="A12" s="49" t="s">
        <v>24</v>
      </c>
      <c r="B12" s="21">
        <v>0</v>
      </c>
      <c r="C12" s="16">
        <v>0</v>
      </c>
      <c r="D12" s="21">
        <v>1</v>
      </c>
      <c r="E12" s="16">
        <v>139.19999999999999</v>
      </c>
      <c r="F12" s="21">
        <v>0</v>
      </c>
      <c r="G12" s="16">
        <v>0</v>
      </c>
      <c r="H12" s="21">
        <v>1</v>
      </c>
      <c r="I12" s="16">
        <v>141.6</v>
      </c>
      <c r="J12" s="21">
        <v>2</v>
      </c>
      <c r="K12" s="16">
        <v>283.2</v>
      </c>
      <c r="L12" s="21">
        <v>1</v>
      </c>
      <c r="M12" s="16">
        <v>141.6</v>
      </c>
      <c r="N12" s="20">
        <v>1</v>
      </c>
      <c r="O12" s="16">
        <v>141.6</v>
      </c>
      <c r="P12" s="20">
        <v>1</v>
      </c>
      <c r="Q12" s="16">
        <v>141.6</v>
      </c>
      <c r="R12" s="20">
        <v>1</v>
      </c>
      <c r="S12" s="16">
        <v>141.6</v>
      </c>
      <c r="T12" s="20">
        <v>1</v>
      </c>
      <c r="U12" s="16">
        <v>141.6</v>
      </c>
      <c r="V12" s="17">
        <f t="shared" si="0"/>
        <v>9</v>
      </c>
      <c r="W12" s="70">
        <f t="shared" si="1"/>
        <v>1272</v>
      </c>
      <c r="X12" s="22"/>
    </row>
    <row r="13" spans="1:26" s="25" customFormat="1" ht="30" customHeight="1" x14ac:dyDescent="0.2">
      <c r="A13" s="49" t="s">
        <v>6</v>
      </c>
      <c r="B13" s="21">
        <v>0</v>
      </c>
      <c r="C13" s="16">
        <v>0</v>
      </c>
      <c r="D13" s="21">
        <v>0</v>
      </c>
      <c r="E13" s="16">
        <v>0</v>
      </c>
      <c r="F13" s="21">
        <v>0</v>
      </c>
      <c r="G13" s="16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16">
        <v>0</v>
      </c>
      <c r="V13" s="17">
        <f t="shared" si="0"/>
        <v>0</v>
      </c>
      <c r="W13" s="70">
        <f t="shared" si="1"/>
        <v>0</v>
      </c>
    </row>
    <row r="14" spans="1:26" s="25" customFormat="1" ht="30" customHeight="1" x14ac:dyDescent="0.2">
      <c r="A14" s="49" t="s">
        <v>25</v>
      </c>
      <c r="B14" s="16">
        <v>1</v>
      </c>
      <c r="C14" s="16">
        <v>136.80000000000001</v>
      </c>
      <c r="D14" s="16">
        <v>1</v>
      </c>
      <c r="E14" s="16">
        <v>139.19999999999999</v>
      </c>
      <c r="F14" s="16">
        <v>1</v>
      </c>
      <c r="G14" s="16">
        <v>141.6</v>
      </c>
      <c r="H14" s="16">
        <v>1</v>
      </c>
      <c r="I14" s="16">
        <v>141.6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2</v>
      </c>
      <c r="Q14" s="16">
        <v>283.2</v>
      </c>
      <c r="R14" s="16">
        <v>1</v>
      </c>
      <c r="S14" s="16">
        <v>141.6</v>
      </c>
      <c r="T14" s="16">
        <v>1</v>
      </c>
      <c r="U14" s="16">
        <v>141.6</v>
      </c>
      <c r="V14" s="17">
        <f t="shared" si="0"/>
        <v>8</v>
      </c>
      <c r="W14" s="70">
        <f t="shared" si="1"/>
        <v>1125.6000000000001</v>
      </c>
      <c r="X14" s="22"/>
    </row>
    <row r="15" spans="1:26" s="25" customFormat="1" ht="30" customHeight="1" x14ac:dyDescent="0.2">
      <c r="A15" s="50" t="s">
        <v>26</v>
      </c>
      <c r="B15" s="20">
        <v>2</v>
      </c>
      <c r="C15" s="20">
        <v>273.60000000000002</v>
      </c>
      <c r="D15" s="20">
        <v>1</v>
      </c>
      <c r="E15" s="20">
        <v>139.19999999999999</v>
      </c>
      <c r="F15" s="20">
        <v>1</v>
      </c>
      <c r="G15" s="16">
        <v>141.6</v>
      </c>
      <c r="H15" s="20">
        <v>0</v>
      </c>
      <c r="I15" s="20">
        <v>0</v>
      </c>
      <c r="J15" s="20">
        <v>1</v>
      </c>
      <c r="K15" s="20">
        <v>141.6</v>
      </c>
      <c r="L15" s="20">
        <v>1</v>
      </c>
      <c r="M15" s="20">
        <v>141.6</v>
      </c>
      <c r="N15" s="20">
        <v>1</v>
      </c>
      <c r="O15" s="20">
        <v>141.6</v>
      </c>
      <c r="P15" s="20">
        <v>1</v>
      </c>
      <c r="Q15" s="16">
        <v>141.6</v>
      </c>
      <c r="R15" s="20">
        <v>1</v>
      </c>
      <c r="S15" s="20">
        <v>141.6</v>
      </c>
      <c r="T15" s="20">
        <v>1</v>
      </c>
      <c r="U15" s="16">
        <v>141.6</v>
      </c>
      <c r="V15" s="17">
        <f t="shared" si="0"/>
        <v>10</v>
      </c>
      <c r="W15" s="70">
        <f t="shared" si="1"/>
        <v>1403.9999999999998</v>
      </c>
    </row>
    <row r="16" spans="1:26" s="25" customFormat="1" ht="30" customHeight="1" x14ac:dyDescent="0.2">
      <c r="A16" s="49" t="s">
        <v>27</v>
      </c>
      <c r="B16" s="20">
        <v>2</v>
      </c>
      <c r="C16" s="20">
        <v>684</v>
      </c>
      <c r="D16" s="20">
        <v>1</v>
      </c>
      <c r="E16" s="20">
        <v>348</v>
      </c>
      <c r="F16" s="20">
        <v>1</v>
      </c>
      <c r="G16" s="20">
        <v>354</v>
      </c>
      <c r="H16" s="20">
        <v>1</v>
      </c>
      <c r="I16" s="20">
        <v>354</v>
      </c>
      <c r="J16" s="20">
        <v>0</v>
      </c>
      <c r="K16" s="20">
        <v>354</v>
      </c>
      <c r="L16" s="20">
        <v>1</v>
      </c>
      <c r="M16" s="20">
        <v>354</v>
      </c>
      <c r="N16" s="20">
        <v>1</v>
      </c>
      <c r="O16" s="20">
        <v>354</v>
      </c>
      <c r="P16" s="20">
        <v>1</v>
      </c>
      <c r="Q16" s="20">
        <v>354</v>
      </c>
      <c r="R16" s="20">
        <v>1</v>
      </c>
      <c r="S16" s="20">
        <v>354</v>
      </c>
      <c r="T16" s="20">
        <v>0</v>
      </c>
      <c r="U16" s="20">
        <v>354</v>
      </c>
      <c r="V16" s="17">
        <f t="shared" si="0"/>
        <v>9</v>
      </c>
      <c r="W16" s="70">
        <f t="shared" si="1"/>
        <v>3864</v>
      </c>
    </row>
    <row r="17" spans="1:23" s="25" customFormat="1" ht="30" customHeight="1" x14ac:dyDescent="0.2">
      <c r="A17" s="49" t="s">
        <v>28</v>
      </c>
      <c r="B17" s="20">
        <v>2</v>
      </c>
      <c r="C17" s="20">
        <v>684</v>
      </c>
      <c r="D17" s="20">
        <v>1</v>
      </c>
      <c r="E17" s="20">
        <v>348</v>
      </c>
      <c r="F17" s="20">
        <v>1</v>
      </c>
      <c r="G17" s="20">
        <v>354</v>
      </c>
      <c r="H17" s="20">
        <v>0</v>
      </c>
      <c r="I17" s="20">
        <v>354</v>
      </c>
      <c r="J17" s="20">
        <v>2</v>
      </c>
      <c r="K17" s="20">
        <v>708</v>
      </c>
      <c r="L17" s="20">
        <v>1</v>
      </c>
      <c r="M17" s="20">
        <v>708</v>
      </c>
      <c r="N17" s="20">
        <v>1</v>
      </c>
      <c r="O17" s="20">
        <v>354</v>
      </c>
      <c r="P17" s="20">
        <v>2</v>
      </c>
      <c r="Q17" s="20">
        <v>708</v>
      </c>
      <c r="R17" s="20">
        <v>1</v>
      </c>
      <c r="S17" s="20">
        <v>354</v>
      </c>
      <c r="T17" s="20">
        <v>1</v>
      </c>
      <c r="U17" s="20">
        <v>354</v>
      </c>
      <c r="V17" s="17">
        <f t="shared" si="0"/>
        <v>12</v>
      </c>
      <c r="W17" s="70">
        <f t="shared" si="1"/>
        <v>4926</v>
      </c>
    </row>
    <row r="18" spans="1:23" s="25" customFormat="1" ht="30" customHeight="1" x14ac:dyDescent="0.2">
      <c r="A18" s="51" t="s">
        <v>19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6">
        <v>0</v>
      </c>
      <c r="V18" s="17">
        <f t="shared" si="0"/>
        <v>0</v>
      </c>
      <c r="W18" s="70">
        <f t="shared" si="1"/>
        <v>0</v>
      </c>
    </row>
    <row r="19" spans="1:23" s="25" customFormat="1" ht="30" customHeight="1" x14ac:dyDescent="0.2">
      <c r="A19" s="51" t="s">
        <v>29</v>
      </c>
      <c r="B19" s="20">
        <v>1</v>
      </c>
      <c r="C19" s="20">
        <v>136.80000000000001</v>
      </c>
      <c r="D19" s="20">
        <v>1</v>
      </c>
      <c r="E19" s="20">
        <v>140.1</v>
      </c>
      <c r="F19" s="20">
        <v>0</v>
      </c>
      <c r="G19" s="16">
        <v>0</v>
      </c>
      <c r="H19" s="20">
        <v>0</v>
      </c>
      <c r="I19" s="16">
        <v>0</v>
      </c>
      <c r="J19" s="20">
        <v>1</v>
      </c>
      <c r="K19" s="16">
        <v>141.6</v>
      </c>
      <c r="L19" s="20">
        <v>1</v>
      </c>
      <c r="M19" s="16">
        <v>141.6</v>
      </c>
      <c r="N19" s="20">
        <v>1</v>
      </c>
      <c r="O19" s="16">
        <v>141.6</v>
      </c>
      <c r="P19" s="20">
        <v>1</v>
      </c>
      <c r="Q19" s="20">
        <v>141.6</v>
      </c>
      <c r="R19" s="20">
        <v>1</v>
      </c>
      <c r="S19" s="20">
        <v>141.6</v>
      </c>
      <c r="T19" s="20">
        <v>0</v>
      </c>
      <c r="U19" s="16">
        <v>0</v>
      </c>
      <c r="V19" s="17">
        <f t="shared" si="0"/>
        <v>7</v>
      </c>
      <c r="W19" s="70">
        <f t="shared" si="1"/>
        <v>984.90000000000009</v>
      </c>
    </row>
    <row r="20" spans="1:23" s="25" customFormat="1" ht="30" customHeight="1" x14ac:dyDescent="0.2">
      <c r="A20" s="49" t="s">
        <v>11</v>
      </c>
      <c r="B20" s="21">
        <v>0</v>
      </c>
      <c r="C20" s="16">
        <v>0</v>
      </c>
      <c r="D20" s="21">
        <v>1</v>
      </c>
      <c r="E20" s="16">
        <v>139.19999999999999</v>
      </c>
      <c r="F20" s="21">
        <v>0</v>
      </c>
      <c r="G20" s="16">
        <v>0</v>
      </c>
      <c r="H20" s="21">
        <v>0</v>
      </c>
      <c r="I20" s="21">
        <v>0</v>
      </c>
      <c r="J20" s="21">
        <v>0</v>
      </c>
      <c r="K20" s="16">
        <v>0</v>
      </c>
      <c r="L20" s="21">
        <v>0</v>
      </c>
      <c r="M20" s="16">
        <v>0</v>
      </c>
      <c r="N20" s="21">
        <v>0</v>
      </c>
      <c r="O20" s="21">
        <v>0</v>
      </c>
      <c r="P20" s="20">
        <v>0</v>
      </c>
      <c r="Q20" s="16">
        <v>0</v>
      </c>
      <c r="R20" s="20">
        <v>0</v>
      </c>
      <c r="S20" s="16">
        <v>0</v>
      </c>
      <c r="T20" s="21">
        <v>0</v>
      </c>
      <c r="U20" s="16">
        <v>0</v>
      </c>
      <c r="V20" s="17">
        <f t="shared" si="0"/>
        <v>1</v>
      </c>
      <c r="W20" s="70">
        <f t="shared" si="1"/>
        <v>139.19999999999999</v>
      </c>
    </row>
    <row r="21" spans="1:23" s="25" customFormat="1" ht="30" customHeight="1" x14ac:dyDescent="0.2">
      <c r="A21" s="49" t="s">
        <v>40</v>
      </c>
      <c r="B21" s="21">
        <v>0</v>
      </c>
      <c r="C21" s="16">
        <v>0</v>
      </c>
      <c r="D21" s="21">
        <v>0</v>
      </c>
      <c r="E21" s="16">
        <v>0</v>
      </c>
      <c r="F21" s="21">
        <v>0</v>
      </c>
      <c r="G21" s="16">
        <v>0</v>
      </c>
      <c r="H21" s="21">
        <v>0</v>
      </c>
      <c r="I21" s="21">
        <v>0</v>
      </c>
      <c r="J21" s="21">
        <v>0</v>
      </c>
      <c r="K21" s="16">
        <v>0</v>
      </c>
      <c r="L21" s="21">
        <v>0</v>
      </c>
      <c r="M21" s="16">
        <v>0</v>
      </c>
      <c r="N21" s="21">
        <v>0</v>
      </c>
      <c r="O21" s="21">
        <v>0</v>
      </c>
      <c r="P21" s="20">
        <v>0</v>
      </c>
      <c r="Q21" s="16">
        <v>0</v>
      </c>
      <c r="R21" s="20">
        <v>0</v>
      </c>
      <c r="S21" s="16">
        <v>0</v>
      </c>
      <c r="T21" s="21">
        <v>0</v>
      </c>
      <c r="U21" s="16">
        <v>0</v>
      </c>
      <c r="V21" s="17">
        <f t="shared" si="0"/>
        <v>0</v>
      </c>
      <c r="W21" s="70">
        <f t="shared" si="1"/>
        <v>0</v>
      </c>
    </row>
    <row r="22" spans="1:23" s="25" customFormat="1" ht="30" customHeight="1" x14ac:dyDescent="0.2">
      <c r="A22" s="49" t="s">
        <v>16</v>
      </c>
      <c r="B22" s="21">
        <v>2</v>
      </c>
      <c r="C22" s="16">
        <v>273.60000000000002</v>
      </c>
      <c r="D22" s="21">
        <v>1</v>
      </c>
      <c r="E22" s="16">
        <v>139.19999999999999</v>
      </c>
      <c r="F22" s="21">
        <v>1</v>
      </c>
      <c r="G22" s="16">
        <v>141.6</v>
      </c>
      <c r="H22" s="21">
        <v>1</v>
      </c>
      <c r="I22" s="16">
        <v>141.6</v>
      </c>
      <c r="J22" s="21">
        <v>2</v>
      </c>
      <c r="K22" s="16">
        <v>283.2</v>
      </c>
      <c r="L22" s="21">
        <v>1</v>
      </c>
      <c r="M22" s="16">
        <v>141.6</v>
      </c>
      <c r="N22" s="21">
        <v>1</v>
      </c>
      <c r="O22" s="16">
        <v>141.6</v>
      </c>
      <c r="P22" s="20">
        <v>1</v>
      </c>
      <c r="Q22" s="16">
        <v>141.6</v>
      </c>
      <c r="R22" s="20">
        <v>1</v>
      </c>
      <c r="S22" s="16">
        <v>141.6</v>
      </c>
      <c r="T22" s="21">
        <v>1</v>
      </c>
      <c r="U22" s="16">
        <v>141.6</v>
      </c>
      <c r="V22" s="17">
        <f t="shared" si="0"/>
        <v>12</v>
      </c>
      <c r="W22" s="70">
        <f t="shared" si="1"/>
        <v>1687.1999999999996</v>
      </c>
    </row>
    <row r="23" spans="1:23" s="29" customFormat="1" ht="30" customHeight="1" x14ac:dyDescent="0.2">
      <c r="A23" s="52" t="s">
        <v>30</v>
      </c>
      <c r="B23" s="27">
        <v>1</v>
      </c>
      <c r="C23" s="28">
        <v>136.80000000000001</v>
      </c>
      <c r="D23" s="27">
        <v>1</v>
      </c>
      <c r="E23" s="28">
        <v>139.19999999999999</v>
      </c>
      <c r="F23" s="27">
        <v>0</v>
      </c>
      <c r="G23" s="28">
        <v>0</v>
      </c>
      <c r="H23" s="27">
        <v>0</v>
      </c>
      <c r="I23" s="28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8">
        <v>0</v>
      </c>
      <c r="P23" s="27">
        <v>0</v>
      </c>
      <c r="Q23" s="28">
        <v>0</v>
      </c>
      <c r="R23" s="27">
        <v>0</v>
      </c>
      <c r="S23" s="28">
        <v>0</v>
      </c>
      <c r="T23" s="27">
        <v>0</v>
      </c>
      <c r="U23" s="27">
        <v>0</v>
      </c>
      <c r="V23" s="17">
        <f t="shared" si="0"/>
        <v>2</v>
      </c>
      <c r="W23" s="70">
        <f t="shared" si="1"/>
        <v>276</v>
      </c>
    </row>
    <row r="24" spans="1:23" s="29" customFormat="1" ht="30" customHeight="1" x14ac:dyDescent="0.2">
      <c r="A24" s="52" t="s">
        <v>31</v>
      </c>
      <c r="B24" s="27">
        <v>0</v>
      </c>
      <c r="C24" s="28">
        <v>0</v>
      </c>
      <c r="D24" s="27">
        <v>0</v>
      </c>
      <c r="E24" s="28">
        <v>0</v>
      </c>
      <c r="F24" s="27">
        <v>0</v>
      </c>
      <c r="G24" s="28">
        <v>0</v>
      </c>
      <c r="H24" s="27">
        <v>0</v>
      </c>
      <c r="I24" s="28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8">
        <v>141.6</v>
      </c>
      <c r="P24" s="27">
        <v>0</v>
      </c>
      <c r="Q24" s="28">
        <v>0</v>
      </c>
      <c r="R24" s="27">
        <v>0</v>
      </c>
      <c r="S24" s="28">
        <v>0</v>
      </c>
      <c r="T24" s="27">
        <v>0</v>
      </c>
      <c r="U24" s="27">
        <v>0</v>
      </c>
      <c r="V24" s="17">
        <f t="shared" si="0"/>
        <v>1</v>
      </c>
      <c r="W24" s="70">
        <f t="shared" si="1"/>
        <v>141.6</v>
      </c>
    </row>
    <row r="25" spans="1:23" s="25" customFormat="1" ht="30" customHeight="1" x14ac:dyDescent="0.2">
      <c r="A25" s="49" t="s">
        <v>32</v>
      </c>
      <c r="B25" s="21">
        <v>2</v>
      </c>
      <c r="C25" s="16">
        <v>273.60000000000002</v>
      </c>
      <c r="D25" s="21">
        <v>1</v>
      </c>
      <c r="E25" s="16">
        <v>139.19999999999999</v>
      </c>
      <c r="F25" s="21">
        <v>1</v>
      </c>
      <c r="G25" s="16">
        <v>141.6</v>
      </c>
      <c r="H25" s="21">
        <v>1</v>
      </c>
      <c r="I25" s="16">
        <v>141.6</v>
      </c>
      <c r="J25" s="21">
        <v>1</v>
      </c>
      <c r="K25" s="16">
        <v>141.6</v>
      </c>
      <c r="L25" s="21">
        <v>1</v>
      </c>
      <c r="M25" s="16">
        <v>141.6</v>
      </c>
      <c r="N25" s="21">
        <v>1</v>
      </c>
      <c r="O25" s="16">
        <v>141.6</v>
      </c>
      <c r="P25" s="21">
        <v>1</v>
      </c>
      <c r="Q25" s="16">
        <v>141.6</v>
      </c>
      <c r="R25" s="21">
        <v>0</v>
      </c>
      <c r="S25" s="16">
        <v>0</v>
      </c>
      <c r="T25" s="21">
        <v>0</v>
      </c>
      <c r="U25" s="16">
        <v>0</v>
      </c>
      <c r="V25" s="17">
        <f t="shared" si="0"/>
        <v>9</v>
      </c>
      <c r="W25" s="70">
        <f t="shared" si="1"/>
        <v>1262.3999999999999</v>
      </c>
    </row>
    <row r="26" spans="1:23" s="25" customFormat="1" ht="30" customHeight="1" x14ac:dyDescent="0.2">
      <c r="A26" s="49" t="s">
        <v>18</v>
      </c>
      <c r="B26" s="21">
        <v>0</v>
      </c>
      <c r="C26" s="16">
        <v>0</v>
      </c>
      <c r="D26" s="21">
        <v>0</v>
      </c>
      <c r="E26" s="16">
        <v>0</v>
      </c>
      <c r="F26" s="21">
        <v>0</v>
      </c>
      <c r="G26" s="16">
        <v>0</v>
      </c>
      <c r="H26" s="21">
        <v>0</v>
      </c>
      <c r="I26" s="16">
        <v>0</v>
      </c>
      <c r="J26" s="21">
        <v>0</v>
      </c>
      <c r="K26" s="16">
        <v>0</v>
      </c>
      <c r="L26" s="21">
        <v>0</v>
      </c>
      <c r="M26" s="16">
        <v>0</v>
      </c>
      <c r="N26" s="21">
        <v>0</v>
      </c>
      <c r="O26" s="16">
        <v>0</v>
      </c>
      <c r="P26" s="21">
        <v>0</v>
      </c>
      <c r="Q26" s="16">
        <v>0</v>
      </c>
      <c r="R26" s="21">
        <v>1</v>
      </c>
      <c r="S26" s="16">
        <v>141.6</v>
      </c>
      <c r="T26" s="21">
        <v>1</v>
      </c>
      <c r="U26" s="21">
        <v>141.6</v>
      </c>
      <c r="V26" s="17">
        <f t="shared" si="0"/>
        <v>2</v>
      </c>
      <c r="W26" s="70">
        <f t="shared" si="1"/>
        <v>283.2</v>
      </c>
    </row>
    <row r="27" spans="1:23" s="25" customFormat="1" ht="30" customHeight="1" x14ac:dyDescent="0.2">
      <c r="A27" s="49" t="s">
        <v>9</v>
      </c>
      <c r="B27" s="21">
        <v>2</v>
      </c>
      <c r="C27" s="16">
        <v>547.20000000000005</v>
      </c>
      <c r="D27" s="21">
        <v>1</v>
      </c>
      <c r="E27" s="16">
        <v>278.39999999999998</v>
      </c>
      <c r="F27" s="21">
        <v>1</v>
      </c>
      <c r="G27" s="16">
        <v>283.2</v>
      </c>
      <c r="H27" s="21">
        <v>1</v>
      </c>
      <c r="I27" s="16">
        <v>283.2</v>
      </c>
      <c r="J27" s="21">
        <v>2</v>
      </c>
      <c r="K27" s="16">
        <v>566.4</v>
      </c>
      <c r="L27" s="21">
        <v>0</v>
      </c>
      <c r="M27" s="16">
        <v>0</v>
      </c>
      <c r="N27" s="21">
        <v>1</v>
      </c>
      <c r="O27" s="16">
        <v>283.2</v>
      </c>
      <c r="P27" s="21">
        <v>1</v>
      </c>
      <c r="Q27" s="16">
        <v>283.2</v>
      </c>
      <c r="R27" s="21">
        <v>1</v>
      </c>
      <c r="S27" s="16">
        <v>283.2</v>
      </c>
      <c r="T27" s="21">
        <v>1</v>
      </c>
      <c r="U27" s="21">
        <v>283.2</v>
      </c>
      <c r="V27" s="17">
        <f t="shared" si="0"/>
        <v>11</v>
      </c>
      <c r="W27" s="70">
        <f t="shared" si="1"/>
        <v>3091.1999999999994</v>
      </c>
    </row>
    <row r="28" spans="1:23" s="25" customFormat="1" ht="30" customHeight="1" x14ac:dyDescent="0.2">
      <c r="A28" s="49" t="s">
        <v>33</v>
      </c>
      <c r="B28" s="21">
        <v>1</v>
      </c>
      <c r="C28" s="16">
        <v>273.60000000000002</v>
      </c>
      <c r="D28" s="21">
        <v>1</v>
      </c>
      <c r="E28" s="16">
        <v>278.39999999999998</v>
      </c>
      <c r="F28" s="21">
        <v>1</v>
      </c>
      <c r="G28" s="16">
        <v>283.2</v>
      </c>
      <c r="H28" s="21">
        <v>1</v>
      </c>
      <c r="I28" s="16">
        <v>283.2</v>
      </c>
      <c r="J28" s="21">
        <v>1</v>
      </c>
      <c r="K28" s="16">
        <v>283.2</v>
      </c>
      <c r="L28" s="21">
        <v>1</v>
      </c>
      <c r="M28" s="16">
        <v>283.2</v>
      </c>
      <c r="N28" s="21">
        <v>1</v>
      </c>
      <c r="O28" s="16">
        <v>283.2</v>
      </c>
      <c r="P28" s="21">
        <v>2</v>
      </c>
      <c r="Q28" s="16">
        <v>566.4</v>
      </c>
      <c r="R28" s="21">
        <v>0</v>
      </c>
      <c r="S28" s="16">
        <v>0</v>
      </c>
      <c r="T28" s="21">
        <v>1</v>
      </c>
      <c r="U28" s="21">
        <v>283.2</v>
      </c>
      <c r="V28" s="17">
        <f t="shared" si="0"/>
        <v>10</v>
      </c>
      <c r="W28" s="70">
        <f t="shared" si="1"/>
        <v>2817.6</v>
      </c>
    </row>
    <row r="29" spans="1:23" s="25" customFormat="1" ht="46.5" customHeight="1" x14ac:dyDescent="0.2">
      <c r="A29" s="49" t="s">
        <v>34</v>
      </c>
      <c r="B29" s="21">
        <v>0</v>
      </c>
      <c r="C29" s="16">
        <v>0</v>
      </c>
      <c r="D29" s="21">
        <v>0</v>
      </c>
      <c r="E29" s="16">
        <v>0</v>
      </c>
      <c r="F29" s="21">
        <v>1</v>
      </c>
      <c r="G29" s="16">
        <v>141.6</v>
      </c>
      <c r="H29" s="21">
        <v>0</v>
      </c>
      <c r="I29" s="16">
        <v>0</v>
      </c>
      <c r="J29" s="21">
        <v>1</v>
      </c>
      <c r="K29" s="21">
        <v>141.6</v>
      </c>
      <c r="L29" s="21">
        <v>1</v>
      </c>
      <c r="M29" s="21">
        <v>141.6</v>
      </c>
      <c r="N29" s="21">
        <v>0</v>
      </c>
      <c r="O29" s="21">
        <v>0</v>
      </c>
      <c r="P29" s="21">
        <v>1</v>
      </c>
      <c r="Q29" s="16">
        <v>141.6</v>
      </c>
      <c r="R29" s="21">
        <v>0</v>
      </c>
      <c r="S29" s="21">
        <v>0</v>
      </c>
      <c r="T29" s="21">
        <v>1</v>
      </c>
      <c r="U29" s="16">
        <v>141.6</v>
      </c>
      <c r="V29" s="17">
        <f>B29+D29+F29+H29+J29+L29+N29+P29+R29+T29</f>
        <v>5</v>
      </c>
      <c r="W29" s="70">
        <f>C29+E29+G29+I29+K29+M29+O29+Q29+S29+U29</f>
        <v>708</v>
      </c>
    </row>
    <row r="30" spans="1:23" s="25" customFormat="1" ht="27.75" customHeight="1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20" t="s">
        <v>42</v>
      </c>
      <c r="V30" s="67">
        <f>SUM(V8:V29)</f>
        <v>134</v>
      </c>
      <c r="W30" s="71">
        <f>SUM(W8:W29)</f>
        <v>27642.9</v>
      </c>
    </row>
    <row r="31" spans="1:23" ht="19.899999999999999" customHeight="1" x14ac:dyDescent="0.25">
      <c r="A31" s="53" t="s">
        <v>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  <c r="P31" s="55"/>
      <c r="Q31" s="56"/>
      <c r="R31" s="56"/>
      <c r="S31" s="56"/>
      <c r="T31" s="56"/>
      <c r="U31" s="56"/>
      <c r="V31" s="57"/>
    </row>
    <row r="32" spans="1:23" ht="20.100000000000001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</row>
    <row r="33" spans="1:23" s="32" customFormat="1" ht="20.100000000000001" customHeight="1" x14ac:dyDescent="0.25">
      <c r="A33" s="59" t="s">
        <v>10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0"/>
      <c r="U33" s="61"/>
      <c r="V33" s="62"/>
      <c r="W33" s="68"/>
    </row>
    <row r="34" spans="1:23" s="32" customFormat="1" ht="20.100000000000001" customHeigh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0"/>
      <c r="U34" s="61"/>
      <c r="V34" s="62"/>
      <c r="W34" s="68"/>
    </row>
    <row r="35" spans="1:23" ht="20.100000000000001" customHeight="1" x14ac:dyDescent="0.25">
      <c r="A35" s="55" t="s">
        <v>8</v>
      </c>
      <c r="B35" s="55"/>
      <c r="C35" s="55"/>
      <c r="D35" s="55"/>
      <c r="E35" s="55"/>
      <c r="F35" s="55"/>
      <c r="G35" s="54"/>
      <c r="H35" s="55"/>
      <c r="I35" s="54"/>
      <c r="J35" s="55"/>
      <c r="K35" s="54"/>
      <c r="L35" s="55"/>
      <c r="M35" s="54"/>
      <c r="N35" s="54"/>
      <c r="O35" s="54"/>
      <c r="P35" s="55"/>
      <c r="Q35" s="54"/>
      <c r="R35" s="55"/>
      <c r="S35" s="54"/>
      <c r="T35" s="55"/>
      <c r="U35" s="54"/>
      <c r="V35" s="57"/>
    </row>
    <row r="36" spans="1:23" ht="20.100000000000001" customHeigh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55"/>
      <c r="U36" s="54"/>
      <c r="V36" s="57"/>
      <c r="W36" s="25"/>
    </row>
    <row r="37" spans="1:23" ht="20.100000000000001" customHeight="1" x14ac:dyDescent="0.25">
      <c r="A37" s="64" t="s">
        <v>7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55"/>
      <c r="U37" s="54"/>
      <c r="V37" s="57"/>
    </row>
    <row r="38" spans="1:23" ht="20.100000000000001" customHeight="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55"/>
      <c r="Q38" s="54"/>
      <c r="R38" s="55"/>
      <c r="S38" s="54"/>
      <c r="T38" s="55"/>
      <c r="U38" s="54"/>
      <c r="V38" s="57"/>
    </row>
    <row r="39" spans="1:23" ht="15" x14ac:dyDescent="0.25">
      <c r="A39" s="66" t="s">
        <v>38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</row>
    <row r="40" spans="1:23" ht="15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</row>
    <row r="41" spans="1:23" ht="15" x14ac:dyDescent="0.25">
      <c r="A41" s="66" t="s">
        <v>36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</row>
    <row r="42" spans="1:23" ht="15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</row>
    <row r="43" spans="1:23" ht="15" x14ac:dyDescent="0.25">
      <c r="A43" s="55" t="s">
        <v>39</v>
      </c>
      <c r="B43" s="55"/>
      <c r="C43" s="55"/>
      <c r="D43" s="55"/>
      <c r="E43" s="55"/>
      <c r="F43" s="55"/>
      <c r="G43" s="54"/>
      <c r="H43" s="55"/>
      <c r="I43" s="54"/>
      <c r="J43" s="55"/>
      <c r="K43" s="54"/>
      <c r="L43" s="55"/>
      <c r="M43" s="54"/>
      <c r="N43" s="54"/>
      <c r="O43" s="54"/>
      <c r="P43" s="55"/>
      <c r="Q43" s="54"/>
      <c r="R43" s="55"/>
      <c r="S43" s="54"/>
      <c r="T43" s="55"/>
      <c r="U43" s="54"/>
      <c r="V43" s="57"/>
      <c r="W43" s="72"/>
    </row>
    <row r="44" spans="1:23" ht="15" x14ac:dyDescent="0.25">
      <c r="A44" s="55"/>
      <c r="B44" s="55"/>
      <c r="C44" s="55"/>
      <c r="D44" s="55"/>
      <c r="E44" s="55"/>
      <c r="F44" s="55"/>
      <c r="G44" s="54"/>
      <c r="H44" s="55"/>
      <c r="I44" s="54"/>
      <c r="J44" s="55"/>
      <c r="K44" s="54"/>
      <c r="L44" s="55"/>
      <c r="M44" s="54"/>
      <c r="N44" s="54"/>
      <c r="O44" s="54"/>
      <c r="P44" s="55"/>
      <c r="Q44" s="54"/>
      <c r="R44" s="55"/>
      <c r="S44" s="54"/>
      <c r="T44" s="55"/>
      <c r="U44" s="54"/>
      <c r="V44" s="57"/>
      <c r="W44" s="72"/>
    </row>
    <row r="45" spans="1:23" ht="15" x14ac:dyDescent="0.25">
      <c r="A45" s="55" t="s">
        <v>37</v>
      </c>
      <c r="B45" s="55"/>
      <c r="C45" s="55"/>
      <c r="D45" s="55"/>
      <c r="E45" s="55"/>
      <c r="F45" s="55"/>
      <c r="G45" s="54"/>
      <c r="H45" s="55"/>
      <c r="I45" s="54"/>
      <c r="J45" s="55"/>
      <c r="K45" s="54"/>
      <c r="L45" s="55"/>
      <c r="M45" s="54"/>
      <c r="N45" s="54"/>
      <c r="O45" s="54"/>
      <c r="P45" s="55"/>
      <c r="Q45" s="54"/>
      <c r="R45" s="55"/>
      <c r="S45" s="54"/>
      <c r="T45" s="55"/>
      <c r="U45" s="54"/>
      <c r="V45" s="57"/>
      <c r="W45" s="72"/>
    </row>
    <row r="46" spans="1:23" ht="15" x14ac:dyDescent="0.25">
      <c r="A46" s="6"/>
      <c r="B46" s="6"/>
      <c r="C46" s="6"/>
      <c r="D46" s="6"/>
      <c r="E46" s="6"/>
      <c r="F46" s="6"/>
      <c r="G46" s="7"/>
      <c r="H46" s="6"/>
      <c r="I46" s="7"/>
      <c r="J46" s="6"/>
      <c r="K46" s="7"/>
      <c r="L46" s="6"/>
      <c r="M46" s="7"/>
      <c r="N46" s="7"/>
      <c r="O46" s="7"/>
      <c r="P46" s="6"/>
      <c r="Q46" s="7"/>
      <c r="R46" s="6"/>
      <c r="S46" s="7"/>
      <c r="T46" s="6"/>
      <c r="U46" s="7"/>
      <c r="V46" s="8"/>
    </row>
    <row r="47" spans="1:23" ht="15" x14ac:dyDescent="0.25">
      <c r="A47" s="55" t="s">
        <v>41</v>
      </c>
      <c r="B47" s="55"/>
      <c r="C47" s="55"/>
      <c r="D47" s="55"/>
      <c r="E47" s="55"/>
      <c r="F47" s="55"/>
      <c r="G47" s="54"/>
      <c r="H47" s="55"/>
      <c r="I47" s="54"/>
      <c r="J47" s="55"/>
      <c r="K47" s="54"/>
      <c r="L47" s="55"/>
      <c r="M47" s="54"/>
      <c r="N47" s="54"/>
      <c r="O47" s="54"/>
      <c r="P47" s="55"/>
      <c r="Q47" s="54"/>
      <c r="R47" s="55"/>
      <c r="S47" s="54"/>
      <c r="T47" s="55"/>
      <c r="U47" s="54"/>
      <c r="V47" s="57"/>
    </row>
    <row r="48" spans="1:23" x14ac:dyDescent="0.2">
      <c r="B48" s="10"/>
      <c r="C48" s="10"/>
      <c r="D48" s="10"/>
      <c r="E48" s="10"/>
      <c r="F48" s="10"/>
      <c r="G48" s="33"/>
      <c r="H48" s="10"/>
      <c r="I48" s="33"/>
      <c r="J48" s="10"/>
      <c r="K48" s="33"/>
      <c r="L48" s="10"/>
      <c r="M48" s="33"/>
      <c r="N48" s="33"/>
      <c r="O48" s="33"/>
      <c r="P48" s="10"/>
      <c r="Q48" s="33"/>
      <c r="R48" s="10"/>
      <c r="S48" s="33"/>
      <c r="T48" s="10"/>
      <c r="U48" s="33"/>
      <c r="V48" s="34"/>
    </row>
    <row r="49" spans="2:22" x14ac:dyDescent="0.2">
      <c r="B49" s="10"/>
      <c r="C49" s="10"/>
      <c r="D49" s="10"/>
      <c r="E49" s="10"/>
      <c r="F49" s="10"/>
      <c r="G49" s="33"/>
      <c r="H49" s="10"/>
      <c r="I49" s="33"/>
      <c r="J49" s="10"/>
      <c r="K49" s="33"/>
      <c r="L49" s="10"/>
      <c r="M49" s="33"/>
      <c r="N49" s="33"/>
      <c r="O49" s="33"/>
      <c r="P49" s="10"/>
      <c r="Q49" s="33"/>
      <c r="R49" s="10"/>
      <c r="S49" s="33"/>
      <c r="T49" s="10"/>
      <c r="U49" s="33"/>
      <c r="V49" s="34"/>
    </row>
    <row r="50" spans="2:22" x14ac:dyDescent="0.2">
      <c r="B50" s="10"/>
      <c r="C50" s="10"/>
      <c r="D50" s="10"/>
      <c r="E50" s="10"/>
      <c r="F50" s="10"/>
      <c r="G50" s="33"/>
      <c r="H50" s="10"/>
      <c r="I50" s="33"/>
      <c r="J50" s="10"/>
      <c r="K50" s="33"/>
      <c r="L50" s="10"/>
      <c r="M50" s="33"/>
      <c r="N50" s="33"/>
      <c r="O50" s="33"/>
      <c r="P50" s="10"/>
      <c r="Q50" s="33"/>
      <c r="R50" s="10"/>
      <c r="S50" s="33"/>
      <c r="T50" s="10"/>
      <c r="U50" s="33"/>
      <c r="V50" s="34"/>
    </row>
    <row r="51" spans="2:22" x14ac:dyDescent="0.2">
      <c r="B51" s="10"/>
      <c r="C51" s="10"/>
      <c r="D51" s="10"/>
      <c r="E51" s="10"/>
      <c r="F51" s="10"/>
      <c r="G51" s="33"/>
      <c r="H51" s="10"/>
      <c r="I51" s="33"/>
      <c r="J51" s="10"/>
      <c r="K51" s="33"/>
      <c r="L51" s="10"/>
      <c r="M51" s="33"/>
      <c r="N51" s="33"/>
      <c r="O51" s="33"/>
      <c r="P51" s="10"/>
      <c r="Q51" s="33"/>
      <c r="R51" s="10"/>
      <c r="S51" s="33"/>
      <c r="T51" s="10"/>
      <c r="U51" s="33"/>
      <c r="V51" s="34"/>
    </row>
    <row r="52" spans="2:22" x14ac:dyDescent="0.2">
      <c r="B52" s="10"/>
      <c r="C52" s="10"/>
      <c r="D52" s="10"/>
      <c r="E52" s="10"/>
      <c r="F52" s="10"/>
      <c r="G52" s="33"/>
      <c r="H52" s="10"/>
      <c r="I52" s="33"/>
      <c r="J52" s="10"/>
      <c r="K52" s="33"/>
      <c r="L52" s="10"/>
      <c r="M52" s="33"/>
      <c r="N52" s="33"/>
      <c r="O52" s="33"/>
      <c r="P52" s="10"/>
      <c r="Q52" s="33"/>
      <c r="R52" s="10"/>
      <c r="S52" s="33"/>
      <c r="T52" s="10"/>
      <c r="U52" s="33"/>
      <c r="V52" s="34"/>
    </row>
  </sheetData>
  <mergeCells count="18">
    <mergeCell ref="A32:V32"/>
    <mergeCell ref="A36:S36"/>
    <mergeCell ref="A37:S37"/>
    <mergeCell ref="Q31:U31"/>
    <mergeCell ref="A31:N31"/>
    <mergeCell ref="A33:S33"/>
    <mergeCell ref="A2:V4"/>
    <mergeCell ref="H6:I6"/>
    <mergeCell ref="R6:S6"/>
    <mergeCell ref="D6:E6"/>
    <mergeCell ref="F6:G6"/>
    <mergeCell ref="P6:Q6"/>
    <mergeCell ref="V6:W6"/>
    <mergeCell ref="B6:C6"/>
    <mergeCell ref="L6:M6"/>
    <mergeCell ref="N6:O6"/>
    <mergeCell ref="T6:U6"/>
    <mergeCell ref="J6:K6"/>
  </mergeCells>
  <pageMargins left="0" right="0" top="0.78740157480314965" bottom="0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>Actiris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Jérémy</dc:creator>
  <cp:lastModifiedBy>BUSE Julie</cp:lastModifiedBy>
  <cp:lastPrinted>2023-02-15T08:13:23Z</cp:lastPrinted>
  <dcterms:created xsi:type="dcterms:W3CDTF">2018-02-06T13:42:02Z</dcterms:created>
  <dcterms:modified xsi:type="dcterms:W3CDTF">2024-02-12T13:16:27Z</dcterms:modified>
</cp:coreProperties>
</file>