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BAGHEERA\services\Direction Generale\Chancellerie\Comité de Gestion\NOTES\2021\2021 03 25\"/>
    </mc:Choice>
  </mc:AlternateContent>
  <xr:revisionPtr revIDLastSave="0" documentId="13_ncr:1_{5BDFB359-FCB7-4FF2-B8CF-A7AFC44EF57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8" i="1" l="1"/>
  <c r="X28" i="1"/>
  <c r="Y27" i="1"/>
  <c r="X27" i="1"/>
  <c r="X8" i="1" l="1"/>
  <c r="X9" i="1"/>
  <c r="X10" i="1"/>
  <c r="X7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9" i="1"/>
  <c r="Y9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9" i="1"/>
  <c r="Y8" i="1"/>
</calcChain>
</file>

<file path=xl/sharedStrings.xml><?xml version="1.0" encoding="utf-8"?>
<sst xmlns="http://schemas.openxmlformats.org/spreadsheetml/2006/main" count="64" uniqueCount="44">
  <si>
    <t>Jean-Claude DAOUST</t>
  </si>
  <si>
    <t xml:space="preserve">Arnaud LE GRELLE </t>
  </si>
  <si>
    <t>Philippe VANDENABEELE</t>
  </si>
  <si>
    <t xml:space="preserve">présence </t>
  </si>
  <si>
    <t xml:space="preserve">Total </t>
  </si>
  <si>
    <t>présences</t>
  </si>
  <si>
    <t>montants bruts</t>
  </si>
  <si>
    <t>J-C VANDERHAEGEN</t>
  </si>
  <si>
    <t>montant brut perçu</t>
  </si>
  <si>
    <r>
      <t xml:space="preserve">Peter MICHIELS </t>
    </r>
    <r>
      <rPr>
        <sz val="9"/>
        <color theme="1"/>
        <rFont val="Calibri"/>
        <family val="2"/>
        <scheme val="minor"/>
      </rPr>
      <t>2</t>
    </r>
  </si>
  <si>
    <t xml:space="preserve">1: La rémunération des Président et Vice-Président est annuelle, pas de jeton de présence.  </t>
  </si>
  <si>
    <t>Clarisse Ramakers</t>
  </si>
  <si>
    <t>Estelle Ceulemans*</t>
  </si>
  <si>
    <t>Paul PALSTERMAN*</t>
  </si>
  <si>
    <t>Sara STEIMES*</t>
  </si>
  <si>
    <t>Sofie OSTYN*</t>
  </si>
  <si>
    <t>Jan DE BRABANTER*</t>
  </si>
  <si>
    <t>Joëlle EVENEPOEL*</t>
  </si>
  <si>
    <r>
      <t xml:space="preserve">Bert ANCIAUX* </t>
    </r>
    <r>
      <rPr>
        <sz val="9"/>
        <color theme="1"/>
        <rFont val="Calibri"/>
        <family val="2"/>
        <scheme val="minor"/>
      </rPr>
      <t>1</t>
    </r>
  </si>
  <si>
    <r>
      <t xml:space="preserve">Michel KUTENDAKANA </t>
    </r>
    <r>
      <rPr>
        <sz val="9"/>
        <color theme="1"/>
        <rFont val="Calibri"/>
        <family val="2"/>
        <scheme val="minor"/>
      </rPr>
      <t>1,3</t>
    </r>
  </si>
  <si>
    <t>Michel Cappoen</t>
  </si>
  <si>
    <t>Bruno Gérard</t>
  </si>
  <si>
    <t>Christophe T'SAS</t>
  </si>
  <si>
    <t>Bert ENGELAAR</t>
  </si>
  <si>
    <t xml:space="preserve">*Ces membres rétrocèdent les montants perçus à l’organisation qui a proposé au gouvernement leur désignation </t>
  </si>
  <si>
    <t>3:Ce membre rétrocède 10% du montant des jetons de présence à l'organisation qui a proposé au gouvernement sa désignation</t>
  </si>
  <si>
    <t>2: La rémunération des commissaires du Gouvernement est composée d'une partie fixe par séance de 244,80 €</t>
  </si>
  <si>
    <t>09/07x2</t>
  </si>
  <si>
    <t>10.09 - 24.09</t>
  </si>
  <si>
    <t>22.10 - 23.10</t>
  </si>
  <si>
    <t>Bert Anciaux a été remplacé par Landry Mawungu au 01/03/2020</t>
  </si>
  <si>
    <t>Peter Michiels a été remplacé par Wim Smet du 16/03/2020 au 22/06/2020</t>
  </si>
  <si>
    <t>Wim Smet a été remplacé par Floris Tack au 23/06/2020</t>
  </si>
  <si>
    <t>Jean-Claude Daoust a été remplacé par Michel Croisé au 01/02/2020</t>
  </si>
  <si>
    <t>26.03 + 18.03</t>
  </si>
  <si>
    <t xml:space="preserve">10.06 - 25.06 </t>
  </si>
  <si>
    <t>Michel Croisé</t>
  </si>
  <si>
    <t>Landry Mawungu 1</t>
  </si>
  <si>
    <t>Wim SMET</t>
  </si>
  <si>
    <t>Floris TACK</t>
  </si>
  <si>
    <t>Michaël Dufrane*</t>
  </si>
  <si>
    <t>Présences aux réunions des comités de gestion de novembre 2019 à octobre 2020 et montants perçus</t>
  </si>
  <si>
    <t>Indexation de 2% apd 04/2020</t>
  </si>
  <si>
    <t>Philippe Vandenabeele a été remplacé par Michaël Dufrane au 01/02/2020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</si>
</sst>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;@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B0F0"/>
      <name val="Calibri"/>
      <family val="2"/>
      <scheme val="minor"/>
    </font>
    <font>
      <b/>
      <sz val="15"/>
      <name val="Calibri"/>
      <family val="2"/>
      <scheme val="minor"/>
    </font>
    <font>
      <sz val="2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2" fillId="0" borderId="0" xfId="0" applyFont="1" applyFill="1"/>
    <xf numFmtId="0" fontId="4" fillId="0" borderId="0" xfId="0" applyFont="1" applyBorder="1"/>
    <xf numFmtId="1" fontId="0" fillId="0" borderId="0" xfId="0" applyNumberFormat="1" applyAlignment="1">
      <alignment horizontal="center"/>
    </xf>
    <xf numFmtId="0" fontId="5" fillId="0" borderId="0" xfId="0" applyFont="1"/>
    <xf numFmtId="16" fontId="4" fillId="0" borderId="0" xfId="0" applyNumberFormat="1" applyFont="1" applyBorder="1"/>
    <xf numFmtId="0" fontId="8" fillId="0" borderId="0" xfId="0" applyFont="1"/>
    <xf numFmtId="0" fontId="9" fillId="0" borderId="0" xfId="0" applyFont="1"/>
    <xf numFmtId="0" fontId="9" fillId="0" borderId="0" xfId="0" applyFont="1" applyFill="1"/>
    <xf numFmtId="1" fontId="8" fillId="0" borderId="0" xfId="0" applyNumberFormat="1" applyFont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2" fontId="5" fillId="0" borderId="2" xfId="0" applyNumberFormat="1" applyFont="1" applyFill="1" applyBorder="1"/>
    <xf numFmtId="2" fontId="5" fillId="0" borderId="3" xfId="0" applyNumberFormat="1" applyFont="1" applyFill="1" applyBorder="1"/>
    <xf numFmtId="2" fontId="4" fillId="0" borderId="3" xfId="0" applyNumberFormat="1" applyFont="1" applyFill="1" applyBorder="1" applyAlignment="1">
      <alignment horizontal="center"/>
    </xf>
    <xf numFmtId="2" fontId="5" fillId="0" borderId="1" xfId="0" applyNumberFormat="1" applyFont="1" applyFill="1" applyBorder="1"/>
    <xf numFmtId="0" fontId="0" fillId="0" borderId="0" xfId="0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9" fillId="3" borderId="0" xfId="0" applyFont="1" applyFill="1"/>
    <xf numFmtId="0" fontId="8" fillId="3" borderId="0" xfId="0" applyFont="1" applyFill="1"/>
    <xf numFmtId="1" fontId="8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0" fontId="8" fillId="3" borderId="0" xfId="0" applyFont="1" applyFill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center"/>
    </xf>
    <xf numFmtId="16" fontId="10" fillId="0" borderId="1" xfId="0" applyNumberFormat="1" applyFont="1" applyBorder="1" applyAlignment="1">
      <alignment horizontal="center"/>
    </xf>
    <xf numFmtId="16" fontId="6" fillId="0" borderId="1" xfId="0" applyNumberFormat="1" applyFont="1" applyBorder="1" applyAlignment="1">
      <alignment horizontal="center" wrapText="1"/>
    </xf>
    <xf numFmtId="1" fontId="10" fillId="0" borderId="1" xfId="0" applyNumberFormat="1" applyFont="1" applyBorder="1" applyAlignment="1">
      <alignment horizontal="center"/>
    </xf>
    <xf numFmtId="16" fontId="10" fillId="0" borderId="1" xfId="0" applyNumberFormat="1" applyFont="1" applyBorder="1" applyAlignment="1">
      <alignment horizontal="center" wrapText="1"/>
    </xf>
    <xf numFmtId="20" fontId="8" fillId="0" borderId="0" xfId="0" applyNumberFormat="1" applyFont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164" fontId="4" fillId="0" borderId="4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7"/>
  <sheetViews>
    <sheetView tabSelected="1" zoomScale="72" zoomScaleNormal="72" workbookViewId="0">
      <selection activeCell="H23" sqref="H23"/>
    </sheetView>
  </sheetViews>
  <sheetFormatPr baseColWidth="10" defaultColWidth="11.5546875" defaultRowHeight="14.4" x14ac:dyDescent="0.3"/>
  <cols>
    <col min="1" max="1" width="30.5546875" customWidth="1"/>
    <col min="2" max="2" width="12.6640625" bestFit="1" customWidth="1"/>
    <col min="3" max="3" width="13.33203125" customWidth="1"/>
    <col min="4" max="4" width="13.88671875" customWidth="1"/>
    <col min="5" max="5" width="13.33203125" customWidth="1"/>
    <col min="7" max="7" width="13.33203125" style="3" customWidth="1"/>
    <col min="8" max="8" width="12.88671875" bestFit="1" customWidth="1"/>
    <col min="9" max="9" width="13.33203125" style="3" customWidth="1"/>
    <col min="10" max="10" width="12.88671875" style="2" bestFit="1" customWidth="1"/>
    <col min="11" max="11" width="13.33203125" style="4" customWidth="1"/>
    <col min="12" max="12" width="11.44140625" style="4"/>
    <col min="13" max="13" width="13.33203125" style="4" customWidth="1"/>
    <col min="15" max="15" width="13.33203125" style="3" customWidth="1"/>
    <col min="17" max="17" width="13.33203125" style="3" customWidth="1"/>
    <col min="19" max="19" width="13.33203125" style="3" customWidth="1"/>
    <col min="21" max="21" width="13.33203125" style="3" customWidth="1"/>
    <col min="23" max="23" width="13.33203125" style="3" customWidth="1"/>
    <col min="24" max="24" width="15.33203125" style="6" customWidth="1"/>
    <col min="25" max="25" width="12.77734375" style="20" bestFit="1" customWidth="1"/>
  </cols>
  <sheetData>
    <row r="1" spans="1:26" ht="15" customHeight="1" x14ac:dyDescent="0.3">
      <c r="A1" s="42" t="s">
        <v>41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26" ht="15" customHeight="1" x14ac:dyDescent="0.3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6" ht="15" customHeight="1" x14ac:dyDescent="0.3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</row>
    <row r="4" spans="1:26" ht="18.600000000000001" thickBot="1" x14ac:dyDescent="0.4">
      <c r="A4" s="1"/>
    </row>
    <row r="5" spans="1:26" ht="20.25" customHeight="1" x14ac:dyDescent="0.4">
      <c r="A5" s="5"/>
      <c r="B5" s="43">
        <v>43797</v>
      </c>
      <c r="C5" s="44"/>
      <c r="D5" s="45">
        <v>43811</v>
      </c>
      <c r="E5" s="46"/>
      <c r="F5" s="45">
        <v>43853</v>
      </c>
      <c r="G5" s="46"/>
      <c r="H5" s="43">
        <v>43881</v>
      </c>
      <c r="I5" s="44"/>
      <c r="J5" s="47" t="s">
        <v>34</v>
      </c>
      <c r="K5" s="48"/>
      <c r="L5" s="47">
        <v>43951</v>
      </c>
      <c r="M5" s="48"/>
      <c r="N5" s="43">
        <v>43979</v>
      </c>
      <c r="O5" s="44"/>
      <c r="P5" s="43" t="s">
        <v>35</v>
      </c>
      <c r="Q5" s="44"/>
      <c r="R5" s="43" t="s">
        <v>27</v>
      </c>
      <c r="S5" s="44"/>
      <c r="T5" s="43" t="s">
        <v>28</v>
      </c>
      <c r="U5" s="44"/>
      <c r="V5" s="43" t="s">
        <v>29</v>
      </c>
      <c r="W5" s="44"/>
      <c r="X5" s="43" t="s">
        <v>4</v>
      </c>
      <c r="Y5" s="44"/>
    </row>
    <row r="6" spans="1:26" ht="39.6" x14ac:dyDescent="0.4">
      <c r="A6" s="8"/>
      <c r="B6" s="30" t="s">
        <v>3</v>
      </c>
      <c r="C6" s="31" t="s">
        <v>8</v>
      </c>
      <c r="D6" s="30" t="s">
        <v>3</v>
      </c>
      <c r="E6" s="31" t="s">
        <v>8</v>
      </c>
      <c r="F6" s="30" t="s">
        <v>3</v>
      </c>
      <c r="G6" s="31" t="s">
        <v>8</v>
      </c>
      <c r="H6" s="30" t="s">
        <v>3</v>
      </c>
      <c r="I6" s="31" t="s">
        <v>8</v>
      </c>
      <c r="J6" s="30" t="s">
        <v>3</v>
      </c>
      <c r="K6" s="31" t="s">
        <v>8</v>
      </c>
      <c r="L6" s="30" t="s">
        <v>3</v>
      </c>
      <c r="M6" s="31" t="s">
        <v>8</v>
      </c>
      <c r="N6" s="30" t="s">
        <v>3</v>
      </c>
      <c r="O6" s="31" t="s">
        <v>8</v>
      </c>
      <c r="P6" s="30" t="s">
        <v>3</v>
      </c>
      <c r="Q6" s="31" t="s">
        <v>8</v>
      </c>
      <c r="R6" s="30" t="s">
        <v>3</v>
      </c>
      <c r="S6" s="31" t="s">
        <v>8</v>
      </c>
      <c r="T6" s="30" t="s">
        <v>3</v>
      </c>
      <c r="U6" s="31" t="s">
        <v>8</v>
      </c>
      <c r="V6" s="30" t="s">
        <v>3</v>
      </c>
      <c r="W6" s="31" t="s">
        <v>8</v>
      </c>
      <c r="X6" s="32" t="s">
        <v>5</v>
      </c>
      <c r="Y6" s="33" t="s">
        <v>6</v>
      </c>
    </row>
    <row r="7" spans="1:26" s="2" customFormat="1" ht="20.100000000000001" customHeight="1" x14ac:dyDescent="0.4">
      <c r="A7" s="15" t="s">
        <v>18</v>
      </c>
      <c r="B7" s="17">
        <v>1</v>
      </c>
      <c r="C7" s="17">
        <v>306</v>
      </c>
      <c r="D7" s="16">
        <v>1</v>
      </c>
      <c r="E7" s="17">
        <v>306</v>
      </c>
      <c r="F7" s="17">
        <v>1</v>
      </c>
      <c r="G7" s="17">
        <v>306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8">
        <f>SUM(B7,D7,F7,H7,J7,L7,N7,P7,R7,T7,V7,)</f>
        <v>3</v>
      </c>
      <c r="Y7" s="21">
        <v>918</v>
      </c>
      <c r="Z7" s="29"/>
    </row>
    <row r="8" spans="1:26" s="2" customFormat="1" ht="20.100000000000001" customHeight="1" x14ac:dyDescent="0.4">
      <c r="A8" s="15" t="s">
        <v>0</v>
      </c>
      <c r="B8" s="17">
        <v>1</v>
      </c>
      <c r="C8" s="17">
        <v>122.4</v>
      </c>
      <c r="D8" s="17">
        <v>1</v>
      </c>
      <c r="E8" s="17">
        <v>122.4</v>
      </c>
      <c r="F8" s="17">
        <v>1</v>
      </c>
      <c r="G8" s="17">
        <v>122.4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8">
        <f t="shared" ref="X8:X10" si="0">SUM(B8,D8,F8,H8,J8,L8,N8,P8,R8,T8,V8,)</f>
        <v>3</v>
      </c>
      <c r="Y8" s="18">
        <f>SUM(C8,E8,G8,I8,K8,M8,O8,Q8,S8,U8,W8)</f>
        <v>367.20000000000005</v>
      </c>
    </row>
    <row r="9" spans="1:26" s="2" customFormat="1" ht="20.100000000000001" customHeight="1" x14ac:dyDescent="0.4">
      <c r="A9" s="15" t="s">
        <v>16</v>
      </c>
      <c r="B9" s="17">
        <v>1</v>
      </c>
      <c r="C9" s="17">
        <v>122.4</v>
      </c>
      <c r="D9" s="16">
        <v>1</v>
      </c>
      <c r="E9" s="17">
        <v>122.4</v>
      </c>
      <c r="F9" s="17">
        <v>1</v>
      </c>
      <c r="G9" s="17">
        <v>122.4</v>
      </c>
      <c r="H9" s="17">
        <v>1</v>
      </c>
      <c r="I9" s="17">
        <v>122.4</v>
      </c>
      <c r="J9" s="17">
        <v>1</v>
      </c>
      <c r="K9" s="17">
        <v>123.6</v>
      </c>
      <c r="L9" s="17">
        <v>1</v>
      </c>
      <c r="M9" s="17">
        <v>123.6</v>
      </c>
      <c r="N9" s="17">
        <v>1</v>
      </c>
      <c r="O9" s="17">
        <v>124.8</v>
      </c>
      <c r="P9" s="17">
        <v>2</v>
      </c>
      <c r="Q9" s="17">
        <v>249.6</v>
      </c>
      <c r="R9" s="17">
        <v>0</v>
      </c>
      <c r="S9" s="17">
        <v>0</v>
      </c>
      <c r="T9" s="17">
        <v>2</v>
      </c>
      <c r="U9" s="17">
        <v>249.6</v>
      </c>
      <c r="V9" s="17">
        <v>1</v>
      </c>
      <c r="W9" s="17">
        <v>124.8</v>
      </c>
      <c r="X9" s="18">
        <f t="shared" si="0"/>
        <v>12</v>
      </c>
      <c r="Y9" s="18">
        <f t="shared" ref="Y9:Y29" si="1">SUM(C9,E9,G9,I9,K9,M9,O9,Q9,S9,U9,W9)</f>
        <v>1485.6</v>
      </c>
    </row>
    <row r="10" spans="1:26" s="2" customFormat="1" ht="20.100000000000001" customHeight="1" x14ac:dyDescent="0.4">
      <c r="A10" s="15" t="s">
        <v>17</v>
      </c>
      <c r="B10" s="17">
        <v>1</v>
      </c>
      <c r="C10" s="17">
        <v>122.4</v>
      </c>
      <c r="D10" s="16">
        <v>0</v>
      </c>
      <c r="E10" s="17">
        <v>0</v>
      </c>
      <c r="F10" s="17">
        <v>1</v>
      </c>
      <c r="G10" s="17">
        <v>122.4</v>
      </c>
      <c r="H10" s="17">
        <v>1</v>
      </c>
      <c r="I10" s="17">
        <v>122.4</v>
      </c>
      <c r="J10" s="17">
        <v>1</v>
      </c>
      <c r="K10" s="17">
        <v>123.6</v>
      </c>
      <c r="L10" s="17">
        <v>0</v>
      </c>
      <c r="M10" s="17">
        <v>0</v>
      </c>
      <c r="N10" s="17">
        <v>1</v>
      </c>
      <c r="O10" s="17">
        <v>124.8</v>
      </c>
      <c r="P10" s="17">
        <v>2</v>
      </c>
      <c r="Q10" s="17">
        <v>249.6</v>
      </c>
      <c r="R10" s="17">
        <v>1</v>
      </c>
      <c r="S10" s="17">
        <v>124.8</v>
      </c>
      <c r="T10" s="17">
        <v>2</v>
      </c>
      <c r="U10" s="17">
        <v>249.6</v>
      </c>
      <c r="V10" s="17">
        <v>1</v>
      </c>
      <c r="W10" s="17">
        <v>124.8</v>
      </c>
      <c r="X10" s="18">
        <f t="shared" si="0"/>
        <v>11</v>
      </c>
      <c r="Y10" s="18">
        <v>1363.2</v>
      </c>
    </row>
    <row r="11" spans="1:26" s="2" customFormat="1" ht="20.100000000000001" customHeight="1" x14ac:dyDescent="0.4">
      <c r="A11" s="15" t="s">
        <v>19</v>
      </c>
      <c r="B11" s="17">
        <v>1</v>
      </c>
      <c r="C11" s="17">
        <v>306</v>
      </c>
      <c r="D11" s="16">
        <v>1</v>
      </c>
      <c r="E11" s="17">
        <v>306</v>
      </c>
      <c r="F11" s="17">
        <v>1</v>
      </c>
      <c r="G11" s="17">
        <v>306</v>
      </c>
      <c r="H11" s="17">
        <v>1</v>
      </c>
      <c r="I11" s="17">
        <v>306</v>
      </c>
      <c r="J11" s="17">
        <v>1</v>
      </c>
      <c r="K11" s="17">
        <v>309</v>
      </c>
      <c r="L11" s="17">
        <v>1</v>
      </c>
      <c r="M11" s="17">
        <v>309</v>
      </c>
      <c r="N11" s="17">
        <v>1</v>
      </c>
      <c r="O11" s="17">
        <v>312</v>
      </c>
      <c r="P11" s="17">
        <v>2</v>
      </c>
      <c r="Q11" s="17">
        <v>624</v>
      </c>
      <c r="R11" s="17">
        <v>1</v>
      </c>
      <c r="S11" s="17">
        <v>312</v>
      </c>
      <c r="T11" s="17">
        <v>2</v>
      </c>
      <c r="U11" s="17">
        <v>624</v>
      </c>
      <c r="V11" s="17">
        <v>2</v>
      </c>
      <c r="W11" s="17">
        <v>624</v>
      </c>
      <c r="X11" s="18">
        <f>SUM(B11,D11,F11,H11,J11,L11,N11,P11,R11,T11,V11)</f>
        <v>14</v>
      </c>
      <c r="Y11" s="18">
        <f t="shared" si="1"/>
        <v>4338</v>
      </c>
    </row>
    <row r="12" spans="1:26" s="2" customFormat="1" ht="20.100000000000001" customHeight="1" x14ac:dyDescent="0.4">
      <c r="A12" s="15" t="s">
        <v>1</v>
      </c>
      <c r="B12" s="19">
        <v>1</v>
      </c>
      <c r="C12" s="16">
        <v>122.4</v>
      </c>
      <c r="D12" s="16">
        <v>0</v>
      </c>
      <c r="E12" s="16">
        <v>0</v>
      </c>
      <c r="F12" s="19">
        <v>1</v>
      </c>
      <c r="G12" s="16">
        <v>122.4</v>
      </c>
      <c r="H12" s="19">
        <v>1</v>
      </c>
      <c r="I12" s="16">
        <v>122.4</v>
      </c>
      <c r="J12" s="19">
        <v>1</v>
      </c>
      <c r="K12" s="16">
        <v>123.6</v>
      </c>
      <c r="L12" s="19">
        <v>1</v>
      </c>
      <c r="M12" s="16">
        <v>123.6</v>
      </c>
      <c r="N12" s="19">
        <v>1</v>
      </c>
      <c r="O12" s="16">
        <v>124.8</v>
      </c>
      <c r="P12" s="19">
        <v>2</v>
      </c>
      <c r="Q12" s="16">
        <v>249.6</v>
      </c>
      <c r="R12" s="19">
        <v>1</v>
      </c>
      <c r="S12" s="16">
        <v>124.8</v>
      </c>
      <c r="T12" s="19">
        <v>2</v>
      </c>
      <c r="U12" s="16">
        <v>249.6</v>
      </c>
      <c r="V12" s="19">
        <v>0</v>
      </c>
      <c r="W12" s="16">
        <v>0</v>
      </c>
      <c r="X12" s="18">
        <f t="shared" ref="X12:X29" si="2">SUM(B12,D12,F12,H12,J12,L12,N12,P12,R12,T12,V12)</f>
        <v>11</v>
      </c>
      <c r="Y12" s="18">
        <f t="shared" si="1"/>
        <v>1363.2</v>
      </c>
    </row>
    <row r="13" spans="1:26" s="2" customFormat="1" ht="20.100000000000001" customHeight="1" x14ac:dyDescent="0.4">
      <c r="A13" s="15" t="s">
        <v>9</v>
      </c>
      <c r="B13" s="16">
        <v>1</v>
      </c>
      <c r="C13" s="16">
        <v>244.8</v>
      </c>
      <c r="D13" s="16">
        <v>1</v>
      </c>
      <c r="E13" s="16">
        <v>244.8</v>
      </c>
      <c r="F13" s="16">
        <v>1</v>
      </c>
      <c r="G13" s="16">
        <v>244.8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8">
        <f t="shared" si="2"/>
        <v>3</v>
      </c>
      <c r="Y13" s="18">
        <f t="shared" si="1"/>
        <v>734.40000000000009</v>
      </c>
    </row>
    <row r="14" spans="1:26" s="2" customFormat="1" ht="20.100000000000001" customHeight="1" x14ac:dyDescent="0.4">
      <c r="A14" s="15" t="s">
        <v>15</v>
      </c>
      <c r="B14" s="16">
        <v>0</v>
      </c>
      <c r="C14" s="16">
        <v>0</v>
      </c>
      <c r="D14" s="16">
        <v>1</v>
      </c>
      <c r="E14" s="16">
        <v>122.4</v>
      </c>
      <c r="F14" s="19">
        <v>1</v>
      </c>
      <c r="G14" s="16">
        <v>122.4</v>
      </c>
      <c r="H14" s="16">
        <v>1</v>
      </c>
      <c r="I14" s="16">
        <v>122.4</v>
      </c>
      <c r="J14" s="19">
        <v>1</v>
      </c>
      <c r="K14" s="16">
        <v>122.4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7">
        <v>0</v>
      </c>
      <c r="U14" s="16">
        <v>0</v>
      </c>
      <c r="V14" s="16">
        <v>0</v>
      </c>
      <c r="W14" s="16">
        <v>0</v>
      </c>
      <c r="X14" s="18">
        <f t="shared" si="2"/>
        <v>4</v>
      </c>
      <c r="Y14" s="18">
        <f t="shared" si="1"/>
        <v>489.6</v>
      </c>
    </row>
    <row r="15" spans="1:26" s="2" customFormat="1" ht="20.100000000000001" customHeight="1" x14ac:dyDescent="0.4">
      <c r="A15" s="15" t="s">
        <v>13</v>
      </c>
      <c r="B15" s="16">
        <v>1</v>
      </c>
      <c r="C15" s="16">
        <v>122.4</v>
      </c>
      <c r="D15" s="16">
        <v>0</v>
      </c>
      <c r="E15" s="16">
        <v>0</v>
      </c>
      <c r="F15" s="16">
        <v>1</v>
      </c>
      <c r="G15" s="16">
        <v>122.4</v>
      </c>
      <c r="H15" s="16">
        <v>1</v>
      </c>
      <c r="I15" s="16">
        <v>122.4</v>
      </c>
      <c r="J15" s="16">
        <v>1</v>
      </c>
      <c r="K15" s="16">
        <v>123.6</v>
      </c>
      <c r="L15" s="16">
        <v>1</v>
      </c>
      <c r="M15" s="16">
        <v>123.6</v>
      </c>
      <c r="N15" s="16">
        <v>1</v>
      </c>
      <c r="O15" s="16">
        <v>124.8</v>
      </c>
      <c r="P15" s="16">
        <v>2</v>
      </c>
      <c r="Q15" s="16">
        <v>249.6</v>
      </c>
      <c r="R15" s="16">
        <v>1</v>
      </c>
      <c r="S15" s="16">
        <v>124.8</v>
      </c>
      <c r="T15" s="16">
        <v>2</v>
      </c>
      <c r="U15" s="16">
        <v>249.6</v>
      </c>
      <c r="V15" s="16">
        <v>1</v>
      </c>
      <c r="W15" s="16">
        <v>124.8</v>
      </c>
      <c r="X15" s="18">
        <f t="shared" si="2"/>
        <v>12</v>
      </c>
      <c r="Y15" s="18">
        <f t="shared" si="1"/>
        <v>1488</v>
      </c>
    </row>
    <row r="16" spans="1:26" s="2" customFormat="1" ht="20.100000000000001" customHeight="1" x14ac:dyDescent="0.4">
      <c r="A16" s="15" t="s">
        <v>40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1</v>
      </c>
      <c r="I16" s="16">
        <v>122.4</v>
      </c>
      <c r="J16" s="16">
        <v>1</v>
      </c>
      <c r="K16" s="16">
        <v>123.6</v>
      </c>
      <c r="L16" s="16">
        <v>1</v>
      </c>
      <c r="M16" s="16">
        <v>123.6</v>
      </c>
      <c r="N16" s="16">
        <v>1</v>
      </c>
      <c r="O16" s="16">
        <v>124.8</v>
      </c>
      <c r="P16" s="16">
        <v>2</v>
      </c>
      <c r="Q16" s="16">
        <v>249.6</v>
      </c>
      <c r="R16" s="16">
        <v>1</v>
      </c>
      <c r="S16" s="16">
        <v>124.8</v>
      </c>
      <c r="T16" s="16">
        <v>2</v>
      </c>
      <c r="U16" s="16">
        <v>249.6</v>
      </c>
      <c r="V16" s="16">
        <v>2</v>
      </c>
      <c r="W16" s="16">
        <v>249.6</v>
      </c>
      <c r="X16" s="18">
        <f t="shared" si="2"/>
        <v>11</v>
      </c>
      <c r="Y16" s="18">
        <f t="shared" si="1"/>
        <v>1367.9999999999998</v>
      </c>
    </row>
    <row r="17" spans="1:25" s="2" customFormat="1" ht="20.100000000000001" customHeight="1" x14ac:dyDescent="0.4">
      <c r="A17" s="15" t="s">
        <v>14</v>
      </c>
      <c r="B17" s="16">
        <v>1</v>
      </c>
      <c r="C17" s="16">
        <v>122.4</v>
      </c>
      <c r="D17" s="16">
        <v>1</v>
      </c>
      <c r="E17" s="16">
        <v>122.4</v>
      </c>
      <c r="F17" s="16">
        <v>1</v>
      </c>
      <c r="G17" s="16">
        <v>122.4</v>
      </c>
      <c r="H17" s="16">
        <v>1</v>
      </c>
      <c r="I17" s="16">
        <v>122.4</v>
      </c>
      <c r="J17" s="16">
        <v>0</v>
      </c>
      <c r="K17" s="16">
        <v>0</v>
      </c>
      <c r="L17" s="16">
        <v>1</v>
      </c>
      <c r="M17" s="16">
        <v>124.8</v>
      </c>
      <c r="N17" s="16">
        <v>1</v>
      </c>
      <c r="O17" s="16">
        <v>124.8</v>
      </c>
      <c r="P17" s="16">
        <v>1</v>
      </c>
      <c r="Q17" s="16">
        <v>124.8</v>
      </c>
      <c r="R17" s="16">
        <v>1</v>
      </c>
      <c r="S17" s="16">
        <v>124.8</v>
      </c>
      <c r="T17" s="16">
        <v>2</v>
      </c>
      <c r="U17" s="16">
        <v>249.6</v>
      </c>
      <c r="V17" s="16">
        <v>2</v>
      </c>
      <c r="W17" s="16">
        <v>249.6</v>
      </c>
      <c r="X17" s="18">
        <f t="shared" si="2"/>
        <v>12</v>
      </c>
      <c r="Y17" s="18">
        <f t="shared" si="1"/>
        <v>1487.9999999999998</v>
      </c>
    </row>
    <row r="18" spans="1:25" s="2" customFormat="1" ht="20.100000000000001" customHeight="1" x14ac:dyDescent="0.4">
      <c r="A18" s="15" t="s">
        <v>37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1</v>
      </c>
      <c r="K18" s="16">
        <v>309</v>
      </c>
      <c r="L18" s="16">
        <v>1</v>
      </c>
      <c r="M18" s="16">
        <v>309</v>
      </c>
      <c r="N18" s="16">
        <v>1</v>
      </c>
      <c r="O18" s="16">
        <v>312</v>
      </c>
      <c r="P18" s="16">
        <v>2</v>
      </c>
      <c r="Q18" s="16">
        <v>624</v>
      </c>
      <c r="R18" s="16">
        <v>1</v>
      </c>
      <c r="S18" s="16">
        <v>312</v>
      </c>
      <c r="T18" s="16">
        <v>2</v>
      </c>
      <c r="U18" s="16">
        <v>624</v>
      </c>
      <c r="V18" s="16">
        <v>2</v>
      </c>
      <c r="W18" s="16">
        <v>624</v>
      </c>
      <c r="X18" s="18">
        <f t="shared" si="2"/>
        <v>10</v>
      </c>
      <c r="Y18" s="18">
        <f t="shared" si="1"/>
        <v>3114</v>
      </c>
    </row>
    <row r="19" spans="1:25" s="2" customFormat="1" ht="20.100000000000001" customHeight="1" x14ac:dyDescent="0.4">
      <c r="A19" s="15" t="s">
        <v>2</v>
      </c>
      <c r="B19" s="16">
        <v>1</v>
      </c>
      <c r="C19" s="16">
        <v>122.4</v>
      </c>
      <c r="D19" s="16">
        <v>1</v>
      </c>
      <c r="E19" s="16">
        <v>122.4</v>
      </c>
      <c r="F19" s="16">
        <v>1</v>
      </c>
      <c r="G19" s="16">
        <v>122.4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8">
        <f t="shared" si="2"/>
        <v>3</v>
      </c>
      <c r="Y19" s="18">
        <f t="shared" si="1"/>
        <v>367.20000000000005</v>
      </c>
    </row>
    <row r="20" spans="1:25" s="2" customFormat="1" ht="20.100000000000001" customHeight="1" x14ac:dyDescent="0.4">
      <c r="A20" s="15" t="s">
        <v>7</v>
      </c>
      <c r="B20" s="16">
        <v>1</v>
      </c>
      <c r="C20" s="16">
        <v>122.4</v>
      </c>
      <c r="D20" s="16">
        <v>1</v>
      </c>
      <c r="E20" s="16">
        <v>122.4</v>
      </c>
      <c r="F20" s="16">
        <v>1</v>
      </c>
      <c r="G20" s="16">
        <v>122.4</v>
      </c>
      <c r="H20" s="16">
        <v>1</v>
      </c>
      <c r="I20" s="16">
        <v>122.4</v>
      </c>
      <c r="J20" s="16">
        <v>1</v>
      </c>
      <c r="K20" s="16">
        <v>123.6</v>
      </c>
      <c r="L20" s="16">
        <v>1</v>
      </c>
      <c r="M20" s="16">
        <v>123.6</v>
      </c>
      <c r="N20" s="16">
        <v>1</v>
      </c>
      <c r="O20" s="16">
        <v>124.8</v>
      </c>
      <c r="P20" s="16">
        <v>1</v>
      </c>
      <c r="Q20" s="16">
        <v>124.8</v>
      </c>
      <c r="R20" s="16">
        <v>1</v>
      </c>
      <c r="S20" s="16">
        <v>124.8</v>
      </c>
      <c r="T20" s="16">
        <v>2</v>
      </c>
      <c r="U20" s="16">
        <v>249.6</v>
      </c>
      <c r="V20" s="16">
        <v>2</v>
      </c>
      <c r="W20" s="16">
        <v>249.6</v>
      </c>
      <c r="X20" s="18">
        <f t="shared" si="2"/>
        <v>13</v>
      </c>
      <c r="Y20" s="18">
        <f t="shared" si="1"/>
        <v>1610.3999999999999</v>
      </c>
    </row>
    <row r="21" spans="1:25" s="2" customFormat="1" ht="20.100000000000001" customHeight="1" x14ac:dyDescent="0.4">
      <c r="A21" s="15" t="s">
        <v>12</v>
      </c>
      <c r="B21" s="16">
        <v>1</v>
      </c>
      <c r="C21" s="16">
        <v>122.4</v>
      </c>
      <c r="D21" s="16">
        <v>1</v>
      </c>
      <c r="E21" s="16">
        <v>122.4</v>
      </c>
      <c r="F21" s="16">
        <v>1</v>
      </c>
      <c r="G21" s="16">
        <v>122.4</v>
      </c>
      <c r="H21" s="16">
        <v>1</v>
      </c>
      <c r="I21" s="16">
        <v>122.4</v>
      </c>
      <c r="J21" s="16">
        <v>1</v>
      </c>
      <c r="K21" s="16">
        <v>123.6</v>
      </c>
      <c r="L21" s="16">
        <v>1</v>
      </c>
      <c r="M21" s="16">
        <v>123.6</v>
      </c>
      <c r="N21" s="16">
        <v>1</v>
      </c>
      <c r="O21" s="16">
        <v>124.8</v>
      </c>
      <c r="P21" s="16">
        <v>2</v>
      </c>
      <c r="Q21" s="16">
        <v>249.6</v>
      </c>
      <c r="R21" s="16">
        <v>0</v>
      </c>
      <c r="S21" s="16">
        <v>0</v>
      </c>
      <c r="T21" s="16">
        <v>2</v>
      </c>
      <c r="U21" s="16">
        <v>249.6</v>
      </c>
      <c r="V21" s="16">
        <v>1</v>
      </c>
      <c r="W21" s="16">
        <v>124.8</v>
      </c>
      <c r="X21" s="18">
        <f t="shared" si="2"/>
        <v>12</v>
      </c>
      <c r="Y21" s="18">
        <f t="shared" si="1"/>
        <v>1485.6</v>
      </c>
    </row>
    <row r="22" spans="1:25" s="2" customFormat="1" ht="20.100000000000001" customHeight="1" x14ac:dyDescent="0.4">
      <c r="A22" s="15" t="s">
        <v>11</v>
      </c>
      <c r="B22" s="16">
        <v>1</v>
      </c>
      <c r="C22" s="16">
        <v>122.4</v>
      </c>
      <c r="D22" s="16">
        <v>1</v>
      </c>
      <c r="E22" s="16">
        <v>122.4</v>
      </c>
      <c r="F22" s="16">
        <v>1</v>
      </c>
      <c r="G22" s="16">
        <v>122.4</v>
      </c>
      <c r="H22" s="16">
        <v>0</v>
      </c>
      <c r="I22" s="16">
        <v>0</v>
      </c>
      <c r="J22" s="16">
        <v>1</v>
      </c>
      <c r="K22" s="16">
        <v>123.6</v>
      </c>
      <c r="L22" s="16">
        <v>1</v>
      </c>
      <c r="M22" s="16">
        <v>123.6</v>
      </c>
      <c r="N22" s="16">
        <v>1</v>
      </c>
      <c r="O22" s="16">
        <v>124.8</v>
      </c>
      <c r="P22" s="16">
        <v>2</v>
      </c>
      <c r="Q22" s="16">
        <v>249.6</v>
      </c>
      <c r="R22" s="16">
        <v>0</v>
      </c>
      <c r="S22" s="16">
        <v>0</v>
      </c>
      <c r="T22" s="16">
        <v>2</v>
      </c>
      <c r="U22" s="16">
        <v>249.6</v>
      </c>
      <c r="V22" s="16">
        <v>1</v>
      </c>
      <c r="W22" s="16">
        <v>124.8</v>
      </c>
      <c r="X22" s="18">
        <f t="shared" si="2"/>
        <v>11</v>
      </c>
      <c r="Y22" s="18">
        <f t="shared" si="1"/>
        <v>1363.2</v>
      </c>
    </row>
    <row r="23" spans="1:25" s="2" customFormat="1" ht="20.100000000000001" customHeight="1" x14ac:dyDescent="0.4">
      <c r="A23" s="15" t="s">
        <v>36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1</v>
      </c>
      <c r="I23" s="16">
        <v>122.4</v>
      </c>
      <c r="J23" s="16">
        <v>1</v>
      </c>
      <c r="K23" s="16">
        <v>123.6</v>
      </c>
      <c r="L23" s="16">
        <v>1</v>
      </c>
      <c r="M23" s="16">
        <v>123.6</v>
      </c>
      <c r="N23" s="16">
        <v>1</v>
      </c>
      <c r="O23" s="16">
        <v>124.8</v>
      </c>
      <c r="P23" s="16">
        <v>1</v>
      </c>
      <c r="Q23" s="16">
        <v>124.8</v>
      </c>
      <c r="R23" s="16">
        <v>0</v>
      </c>
      <c r="S23" s="16">
        <v>0</v>
      </c>
      <c r="T23" s="16">
        <v>2</v>
      </c>
      <c r="U23" s="16">
        <v>249.6</v>
      </c>
      <c r="V23" s="16">
        <v>1</v>
      </c>
      <c r="W23" s="16">
        <v>124.8</v>
      </c>
      <c r="X23" s="18">
        <f t="shared" si="2"/>
        <v>8</v>
      </c>
      <c r="Y23" s="18">
        <f t="shared" si="1"/>
        <v>993.6</v>
      </c>
    </row>
    <row r="24" spans="1:25" s="2" customFormat="1" ht="20.100000000000001" customHeight="1" x14ac:dyDescent="0.4">
      <c r="A24" s="15" t="s">
        <v>20</v>
      </c>
      <c r="B24" s="16">
        <v>0</v>
      </c>
      <c r="C24" s="16">
        <v>0</v>
      </c>
      <c r="D24" s="16">
        <v>0</v>
      </c>
      <c r="E24" s="16">
        <v>0</v>
      </c>
      <c r="F24" s="16">
        <v>1</v>
      </c>
      <c r="G24" s="16">
        <v>122.4</v>
      </c>
      <c r="H24" s="16">
        <v>0</v>
      </c>
      <c r="I24" s="16">
        <v>0</v>
      </c>
      <c r="J24" s="16">
        <v>1</v>
      </c>
      <c r="K24" s="16">
        <v>122.4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8">
        <f t="shared" si="2"/>
        <v>2</v>
      </c>
      <c r="Y24" s="18">
        <f t="shared" si="1"/>
        <v>244.8</v>
      </c>
    </row>
    <row r="25" spans="1:25" s="2" customFormat="1" ht="20.100000000000001" customHeight="1" x14ac:dyDescent="0.4">
      <c r="A25" s="15" t="s">
        <v>21</v>
      </c>
      <c r="B25" s="16">
        <v>1</v>
      </c>
      <c r="C25" s="16">
        <v>122.4</v>
      </c>
      <c r="D25" s="16">
        <v>0</v>
      </c>
      <c r="E25" s="16">
        <v>0</v>
      </c>
      <c r="F25" s="16">
        <v>1</v>
      </c>
      <c r="G25" s="16">
        <v>122.4</v>
      </c>
      <c r="H25" s="16">
        <v>1</v>
      </c>
      <c r="I25" s="16">
        <v>122.4</v>
      </c>
      <c r="J25" s="16">
        <v>1</v>
      </c>
      <c r="K25" s="16">
        <v>123.6</v>
      </c>
      <c r="L25" s="16">
        <v>1</v>
      </c>
      <c r="M25" s="16">
        <v>123.6</v>
      </c>
      <c r="N25" s="16">
        <v>1</v>
      </c>
      <c r="O25" s="16">
        <v>124.8</v>
      </c>
      <c r="P25" s="16">
        <v>1</v>
      </c>
      <c r="Q25" s="16">
        <v>124.8</v>
      </c>
      <c r="R25" s="16">
        <v>1</v>
      </c>
      <c r="S25" s="16">
        <v>124.8</v>
      </c>
      <c r="T25" s="16">
        <v>2</v>
      </c>
      <c r="U25" s="16">
        <v>249.6</v>
      </c>
      <c r="V25" s="16">
        <v>1</v>
      </c>
      <c r="W25" s="16">
        <v>124.8</v>
      </c>
      <c r="X25" s="18">
        <f t="shared" si="2"/>
        <v>11</v>
      </c>
      <c r="Y25" s="18">
        <f t="shared" si="1"/>
        <v>1363.1999999999998</v>
      </c>
    </row>
    <row r="26" spans="1:25" s="2" customFormat="1" ht="20.100000000000001" customHeight="1" x14ac:dyDescent="0.4">
      <c r="A26" s="15" t="s">
        <v>22</v>
      </c>
      <c r="B26" s="16">
        <v>1</v>
      </c>
      <c r="C26" s="16">
        <v>244.8</v>
      </c>
      <c r="D26" s="16">
        <v>1</v>
      </c>
      <c r="E26" s="16">
        <v>244.8</v>
      </c>
      <c r="F26" s="16">
        <v>1</v>
      </c>
      <c r="G26" s="16">
        <v>244.8</v>
      </c>
      <c r="H26" s="16">
        <v>1</v>
      </c>
      <c r="I26" s="16">
        <v>244.8</v>
      </c>
      <c r="J26" s="16">
        <v>1</v>
      </c>
      <c r="K26" s="16">
        <v>247.2</v>
      </c>
      <c r="L26" s="16">
        <v>1</v>
      </c>
      <c r="M26" s="16">
        <v>247.2</v>
      </c>
      <c r="N26" s="16">
        <v>1</v>
      </c>
      <c r="O26" s="16">
        <v>249.6</v>
      </c>
      <c r="P26" s="16">
        <v>2</v>
      </c>
      <c r="Q26" s="16">
        <v>499.2</v>
      </c>
      <c r="R26" s="16">
        <v>0</v>
      </c>
      <c r="S26" s="16">
        <v>0</v>
      </c>
      <c r="T26" s="16">
        <v>2</v>
      </c>
      <c r="U26" s="16">
        <v>499.2</v>
      </c>
      <c r="V26" s="16">
        <v>2</v>
      </c>
      <c r="W26" s="16">
        <v>499.2</v>
      </c>
      <c r="X26" s="18">
        <f t="shared" si="2"/>
        <v>13</v>
      </c>
      <c r="Y26" s="18">
        <f t="shared" si="1"/>
        <v>3220.7999999999997</v>
      </c>
    </row>
    <row r="27" spans="1:25" s="2" customFormat="1" ht="20.100000000000001" customHeight="1" x14ac:dyDescent="0.4">
      <c r="A27" s="15" t="s">
        <v>38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1</v>
      </c>
      <c r="K27" s="16">
        <v>247.2</v>
      </c>
      <c r="L27" s="16">
        <v>1</v>
      </c>
      <c r="M27" s="16">
        <v>247.2</v>
      </c>
      <c r="N27" s="16">
        <v>1</v>
      </c>
      <c r="O27" s="16">
        <v>249.6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8">
        <f t="shared" si="2"/>
        <v>3</v>
      </c>
      <c r="Y27" s="18">
        <f t="shared" si="1"/>
        <v>744</v>
      </c>
    </row>
    <row r="28" spans="1:25" s="2" customFormat="1" ht="20.100000000000001" customHeight="1" x14ac:dyDescent="0.4">
      <c r="A28" s="15" t="s">
        <v>39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1</v>
      </c>
      <c r="Q28" s="16">
        <v>249.6</v>
      </c>
      <c r="R28" s="16">
        <v>1</v>
      </c>
      <c r="S28" s="16">
        <v>249.6</v>
      </c>
      <c r="T28" s="16">
        <v>2</v>
      </c>
      <c r="U28" s="16">
        <v>499.2</v>
      </c>
      <c r="V28" s="16">
        <v>2</v>
      </c>
      <c r="W28" s="16">
        <v>499.2</v>
      </c>
      <c r="X28" s="18">
        <f t="shared" si="2"/>
        <v>6</v>
      </c>
      <c r="Y28" s="18">
        <f t="shared" si="1"/>
        <v>1497.6</v>
      </c>
    </row>
    <row r="29" spans="1:25" s="2" customFormat="1" ht="20.100000000000001" customHeight="1" x14ac:dyDescent="0.4">
      <c r="A29" s="15" t="s">
        <v>23</v>
      </c>
      <c r="B29" s="16">
        <v>1</v>
      </c>
      <c r="C29" s="16">
        <v>122.4</v>
      </c>
      <c r="D29" s="16">
        <v>1</v>
      </c>
      <c r="E29" s="16">
        <v>122.4</v>
      </c>
      <c r="F29" s="16">
        <v>1</v>
      </c>
      <c r="G29" s="16">
        <v>122.4</v>
      </c>
      <c r="H29" s="16">
        <v>1</v>
      </c>
      <c r="I29" s="16">
        <v>122.4</v>
      </c>
      <c r="J29" s="16">
        <v>1</v>
      </c>
      <c r="K29" s="16">
        <v>122.4</v>
      </c>
      <c r="L29" s="16">
        <v>0</v>
      </c>
      <c r="M29" s="16">
        <v>0</v>
      </c>
      <c r="N29" s="16">
        <v>1</v>
      </c>
      <c r="O29" s="16">
        <v>124.8</v>
      </c>
      <c r="P29" s="16">
        <v>2</v>
      </c>
      <c r="Q29" s="16">
        <v>249.6</v>
      </c>
      <c r="R29" s="16">
        <v>0</v>
      </c>
      <c r="S29" s="16">
        <v>0</v>
      </c>
      <c r="T29" s="16">
        <v>1</v>
      </c>
      <c r="U29" s="16">
        <v>124.8</v>
      </c>
      <c r="V29" s="16">
        <v>1</v>
      </c>
      <c r="W29" s="16">
        <v>124.8</v>
      </c>
      <c r="X29" s="18">
        <f t="shared" si="2"/>
        <v>10</v>
      </c>
      <c r="Y29" s="18">
        <f t="shared" si="1"/>
        <v>1236</v>
      </c>
    </row>
    <row r="30" spans="1:25" ht="15" customHeight="1" thickBot="1" x14ac:dyDescent="0.35"/>
    <row r="31" spans="1:25" s="7" customFormat="1" ht="19.8" customHeight="1" thickBot="1" x14ac:dyDescent="0.55000000000000004">
      <c r="A31" s="34" t="s">
        <v>10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11"/>
      <c r="N31" s="9"/>
      <c r="O31" s="39" t="s">
        <v>42</v>
      </c>
      <c r="P31" s="40"/>
      <c r="Q31" s="40"/>
      <c r="R31" s="40"/>
      <c r="S31" s="40"/>
      <c r="T31" s="40"/>
      <c r="U31" s="41"/>
      <c r="V31" s="9"/>
      <c r="W31" s="10"/>
      <c r="X31" s="12"/>
      <c r="Y31" s="22"/>
    </row>
    <row r="32" spans="1:25" ht="20.100000000000001" customHeight="1" x14ac:dyDescent="0.3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1:25" s="27" customFormat="1" ht="20.100000000000001" customHeight="1" x14ac:dyDescent="0.4">
      <c r="A33" s="35" t="s">
        <v>26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23"/>
      <c r="T33" s="24"/>
      <c r="U33" s="23"/>
      <c r="V33" s="24"/>
      <c r="W33" s="23"/>
      <c r="X33" s="25"/>
      <c r="Y33" s="26"/>
    </row>
    <row r="34" spans="1:25" s="27" customFormat="1" ht="20.100000000000001" customHeight="1" x14ac:dyDescent="0.4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3"/>
      <c r="T34" s="24"/>
      <c r="U34" s="23"/>
      <c r="V34" s="24"/>
      <c r="W34" s="23"/>
      <c r="X34" s="25"/>
      <c r="Y34" s="26"/>
    </row>
    <row r="35" spans="1:25" ht="20.100000000000001" customHeight="1" x14ac:dyDescent="0.4">
      <c r="A35" s="9" t="s">
        <v>25</v>
      </c>
      <c r="B35" s="9"/>
      <c r="C35" s="9"/>
      <c r="D35" s="9"/>
      <c r="E35" s="9"/>
      <c r="F35" s="9"/>
      <c r="G35" s="10"/>
      <c r="H35" s="9"/>
      <c r="I35" s="10"/>
      <c r="J35" s="13"/>
      <c r="K35" s="11"/>
      <c r="L35" s="11"/>
      <c r="M35" s="11"/>
      <c r="N35" s="9"/>
      <c r="O35" s="10"/>
      <c r="P35" s="9"/>
      <c r="Q35" s="10"/>
      <c r="R35" s="9"/>
      <c r="S35" s="10"/>
      <c r="T35" s="9"/>
      <c r="U35" s="10"/>
      <c r="V35" s="9"/>
      <c r="W35" s="10"/>
      <c r="X35" s="12"/>
      <c r="Y35"/>
    </row>
    <row r="36" spans="1:25" ht="20.100000000000001" customHeight="1" x14ac:dyDescent="0.4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9"/>
      <c r="U36" s="10"/>
      <c r="V36" s="9"/>
      <c r="W36" s="10"/>
      <c r="X36" s="12"/>
    </row>
    <row r="37" spans="1:25" ht="20.100000000000001" customHeight="1" x14ac:dyDescent="0.4">
      <c r="A37" s="38" t="s">
        <v>24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9"/>
      <c r="S37" s="10"/>
      <c r="T37" s="9"/>
      <c r="U37" s="10"/>
      <c r="V37" s="9"/>
      <c r="W37" s="10"/>
      <c r="X37" s="12"/>
    </row>
    <row r="38" spans="1:25" ht="20.100000000000001" customHeight="1" x14ac:dyDescent="0.4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9"/>
      <c r="O38" s="10"/>
      <c r="P38" s="9"/>
      <c r="Q38" s="10"/>
      <c r="R38" s="9"/>
      <c r="S38" s="10"/>
      <c r="T38" s="9"/>
      <c r="U38" s="10"/>
      <c r="V38" s="9"/>
      <c r="W38" s="10"/>
      <c r="X38" s="12"/>
      <c r="Y38"/>
    </row>
    <row r="39" spans="1:25" ht="20.100000000000001" customHeight="1" x14ac:dyDescent="0.4">
      <c r="A39" s="9" t="s">
        <v>30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9"/>
      <c r="O39" s="10"/>
      <c r="P39" s="9"/>
      <c r="Q39" s="10"/>
      <c r="R39" s="9"/>
      <c r="S39" s="10"/>
      <c r="T39" s="9"/>
      <c r="U39" s="10"/>
      <c r="V39" s="9"/>
      <c r="W39" s="10"/>
      <c r="X39" s="12"/>
      <c r="Y39"/>
    </row>
    <row r="40" spans="1:25" ht="20.100000000000001" customHeight="1" x14ac:dyDescent="0.4">
      <c r="A40" s="9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9"/>
      <c r="O40" s="10"/>
      <c r="P40" s="9"/>
      <c r="Q40" s="10"/>
      <c r="R40" s="9"/>
      <c r="S40" s="10"/>
      <c r="T40" s="9"/>
      <c r="U40" s="10"/>
      <c r="V40" s="9"/>
      <c r="W40" s="10"/>
      <c r="X40" s="12"/>
      <c r="Y40"/>
    </row>
    <row r="41" spans="1:25" ht="20.100000000000001" customHeight="1" x14ac:dyDescent="0.4">
      <c r="A41" s="9" t="s">
        <v>31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9"/>
      <c r="O41" s="10"/>
      <c r="P41" s="9"/>
      <c r="Q41" s="10"/>
      <c r="R41" s="9"/>
      <c r="S41" s="10"/>
      <c r="T41" s="9"/>
      <c r="U41" s="10"/>
      <c r="V41" s="9"/>
      <c r="W41" s="10"/>
      <c r="X41" s="12"/>
      <c r="Y41"/>
    </row>
    <row r="42" spans="1:25" ht="20.100000000000001" customHeight="1" x14ac:dyDescent="0.4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9"/>
      <c r="O42" s="10"/>
      <c r="P42" s="9"/>
      <c r="Q42" s="10"/>
      <c r="R42" s="9"/>
      <c r="S42" s="10"/>
      <c r="T42" s="9"/>
      <c r="U42" s="10"/>
      <c r="V42" s="9"/>
      <c r="W42" s="10"/>
      <c r="X42" s="12"/>
      <c r="Y42"/>
    </row>
    <row r="43" spans="1:25" ht="20.100000000000001" customHeight="1" x14ac:dyDescent="0.4">
      <c r="A43" s="9" t="s">
        <v>32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9"/>
      <c r="O43" s="10"/>
      <c r="P43" s="9"/>
      <c r="Q43" s="10"/>
      <c r="R43" s="9"/>
      <c r="S43" s="10"/>
      <c r="T43" s="9"/>
      <c r="U43" s="10"/>
      <c r="V43" s="9"/>
      <c r="W43" s="10"/>
      <c r="X43" s="12"/>
      <c r="Y43"/>
    </row>
    <row r="44" spans="1:25" ht="20.100000000000001" customHeight="1" x14ac:dyDescent="0.4">
      <c r="A44" s="9"/>
      <c r="B44" s="9"/>
      <c r="C44" s="9"/>
      <c r="D44" s="9"/>
      <c r="E44" s="9"/>
      <c r="F44" s="9"/>
      <c r="G44" s="10"/>
      <c r="H44" s="9"/>
      <c r="I44" s="10"/>
      <c r="J44" s="13"/>
      <c r="K44" s="11"/>
      <c r="L44" s="11"/>
      <c r="M44" s="11"/>
      <c r="N44" s="9"/>
      <c r="O44" s="10"/>
      <c r="P44" s="9"/>
      <c r="Q44" s="10"/>
      <c r="Y44"/>
    </row>
    <row r="45" spans="1:25" ht="20.100000000000001" customHeight="1" x14ac:dyDescent="0.4">
      <c r="A45" s="9" t="s">
        <v>43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9"/>
      <c r="O45" s="10"/>
      <c r="P45" s="9"/>
      <c r="Q45" s="10"/>
      <c r="R45" s="9"/>
      <c r="S45" s="10"/>
      <c r="T45" s="9"/>
      <c r="U45" s="10"/>
      <c r="V45" s="9"/>
      <c r="W45" s="10"/>
      <c r="X45" s="12"/>
      <c r="Y45"/>
    </row>
    <row r="47" spans="1:25" ht="21" x14ac:dyDescent="0.4">
      <c r="A47" s="9" t="s">
        <v>33</v>
      </c>
    </row>
  </sheetData>
  <mergeCells count="19">
    <mergeCell ref="A1:X3"/>
    <mergeCell ref="H5:I5"/>
    <mergeCell ref="P5:Q5"/>
    <mergeCell ref="R5:S5"/>
    <mergeCell ref="T5:U5"/>
    <mergeCell ref="D5:E5"/>
    <mergeCell ref="F5:G5"/>
    <mergeCell ref="N5:O5"/>
    <mergeCell ref="X5:Y5"/>
    <mergeCell ref="V5:W5"/>
    <mergeCell ref="B5:C5"/>
    <mergeCell ref="J5:K5"/>
    <mergeCell ref="L5:M5"/>
    <mergeCell ref="A31:L31"/>
    <mergeCell ref="A33:R33"/>
    <mergeCell ref="A32:X32"/>
    <mergeCell ref="A36:S36"/>
    <mergeCell ref="A37:Q37"/>
    <mergeCell ref="O31:U31"/>
  </mergeCells>
  <pageMargins left="0" right="0" top="0.78740157480314965" bottom="0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Actiris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Jérémy</dc:creator>
  <cp:lastModifiedBy>ANNEESSENS Michele</cp:lastModifiedBy>
  <cp:lastPrinted>2019-02-14T13:42:21Z</cp:lastPrinted>
  <dcterms:created xsi:type="dcterms:W3CDTF">2018-02-06T13:42:02Z</dcterms:created>
  <dcterms:modified xsi:type="dcterms:W3CDTF">2021-06-25T07:34:33Z</dcterms:modified>
</cp:coreProperties>
</file>