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S:\FSE\2 Programmation 2014-2020\1 Suivi du Programme Opérationnel\Liste des opérations FSE 14-20\2023\"/>
    </mc:Choice>
  </mc:AlternateContent>
  <xr:revisionPtr revIDLastSave="0" documentId="13_ncr:1_{BA1357A3-B7E9-4ADB-81C2-AB7554C927F0}" xr6:coauthVersionLast="47" xr6:coauthVersionMax="47" xr10:uidLastSave="{00000000-0000-0000-0000-000000000000}"/>
  <bookViews>
    <workbookView xWindow="28680" yWindow="-120" windowWidth="29040" windowHeight="15840" xr2:uid="{00000000-000D-0000-FFFF-FFFF00000000}"/>
  </bookViews>
  <sheets>
    <sheet name="FR" sheetId="1" r:id="rId1"/>
    <sheet name="NL" sheetId="2" r:id="rId2"/>
    <sheet name="EN"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2" i="2" l="1"/>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21" i="2"/>
  <c r="J20" i="2"/>
  <c r="J19" i="2"/>
  <c r="J18" i="2"/>
  <c r="J17" i="2"/>
  <c r="J16" i="2"/>
  <c r="J15" i="2"/>
  <c r="J14" i="2"/>
  <c r="J13" i="2"/>
  <c r="J12" i="2"/>
  <c r="J11" i="2"/>
  <c r="J10" i="2"/>
  <c r="J9" i="2"/>
  <c r="J8" i="2"/>
  <c r="J7" i="2"/>
  <c r="J6" i="2"/>
  <c r="J5" i="2"/>
  <c r="J4" i="2"/>
  <c r="J3" i="2"/>
  <c r="J2" i="2"/>
  <c r="J3" i="4"/>
  <c r="J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2" i="4"/>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2" i="1"/>
</calcChain>
</file>

<file path=xl/sharedStrings.xml><?xml version="1.0" encoding="utf-8"?>
<sst xmlns="http://schemas.openxmlformats.org/spreadsheetml/2006/main" count="1638" uniqueCount="266">
  <si>
    <t>Code of category of intervention of the operation</t>
  </si>
  <si>
    <t>Name of category of intervention of the operation</t>
  </si>
  <si>
    <t>Funds</t>
  </si>
  <si>
    <t>Operational program</t>
  </si>
  <si>
    <t>Beneficiary name</t>
  </si>
  <si>
    <t>Operation name</t>
  </si>
  <si>
    <t>Operation summary</t>
  </si>
  <si>
    <t>Operation start date</t>
  </si>
  <si>
    <t>Operation end date</t>
  </si>
  <si>
    <t>Union co-financing rate, as per priority axes (%)</t>
  </si>
  <si>
    <t>Operation postcode</t>
  </si>
  <si>
    <t>Country</t>
  </si>
  <si>
    <t>ESF</t>
  </si>
  <si>
    <t>Actiris</t>
  </si>
  <si>
    <t>Youth Guarantee Service</t>
  </si>
  <si>
    <t>Service Youth Guarantee is intended for young people under 25 who are offered a job or an internship or training within four months of their registration with Actiris.</t>
  </si>
  <si>
    <t>Mission Locale Forest</t>
  </si>
  <si>
    <t>JEEP</t>
  </si>
  <si>
    <t>JEEP informs French speaking students in their final year of the Brussels secondary education on their employment opportunities and provides, a.o. jobs for students and a recruitment service for companies.</t>
  </si>
  <si>
    <t>Tracé Brussel</t>
  </si>
  <si>
    <t>JUMP</t>
  </si>
  <si>
    <t>"JUMP to work" coaches dutch speaking students in their final year of secondary education in their first steps towards the labor market.</t>
  </si>
  <si>
    <t>1000 (IJser)</t>
  </si>
  <si>
    <t>VDAB Brussel</t>
  </si>
  <si>
    <t>Bruxelles Formation</t>
  </si>
  <si>
    <t>This project concerns the request of training (in French). These trainings are organized on the basis of clearly identified qualification and competence needs or needs that are not sufficiently met. The trainings are tailor made take into account the need for qualification and skills of young people and the shortage of certain occupations in Brussels.</t>
  </si>
  <si>
    <t>1000 (Madou)</t>
  </si>
  <si>
    <t>European traineeships - Youth Employment Initiative</t>
  </si>
  <si>
    <t>The aim of the "European traineeships" is to provide young Brussels job seekers a full-time practical work experience with an employer (private or public) in another European country for 6 months.</t>
  </si>
  <si>
    <t>First Job Contract - Youth Employment Initiative</t>
  </si>
  <si>
    <t>All young people, educated (max higher secondary education) or not qualified, are eligible for a job (temporary contract) in a public service if they are less than 25 years.</t>
  </si>
  <si>
    <t xml:space="preserve">ESF-Vlaanderen </t>
  </si>
  <si>
    <t xml:space="preserve">Youth Employment Initiative - NL in cooperation with ESF-Vlaanderen </t>
  </si>
  <si>
    <t>This action, in cooperation with the ESF Vlaanderen, aims at providing young people who are not in education, nor in training or at work (NEETs), to guide them to a more suitable (qualifying) training, or an apprenticeship or to work. It uses the method FIND MIND BIND. Our partners are  Jeugd en Stad Brussel, InBrussel, Group Intro and Manpower.</t>
  </si>
  <si>
    <t>Service Guidance Active Search for Work</t>
  </si>
  <si>
    <t>This service organizes group or individual sessions dealing witch the specific needs of job seekers. This guidance offers appropriate and complementary tools and actions for job seekers to allow a smooth flow towards work. This measure aims to mobilize jobseekers, motivate and support them in the realization of their action plan.</t>
  </si>
  <si>
    <t>These ateliers offer techniques in order to find a job and/or trainingt in he most efficient way. The aim is to improve the way job seekers are looking for work and influence their attitudes, thoughts, feelings and behavior with respect to the labor market, so they are more likely to find a job.</t>
  </si>
  <si>
    <t xml:space="preserve">Employers consultants contact Brussels-based companies on a daily basis to collect their job offers and to inform them about the services and employment measures which they can enjoy. </t>
  </si>
  <si>
    <t>The consultants within the Professional Reference Centres provide pre-selection of candidates/jobseekers and provide the matching between job offers from employers and profiles of jobseekers.</t>
  </si>
  <si>
    <t>Actiris International enhances international job mobility and selects candidates/jobseekers who are interested in a job abroad.</t>
  </si>
  <si>
    <t>OCMW/CPAS Job-coaches</t>
  </si>
  <si>
    <t>The Job Coaches of the Brussels Social Welfare Institutions are responsible for giving individual support to jobseekers in the context of their professional integration.</t>
  </si>
  <si>
    <t xml:space="preserve">13 Creches </t>
  </si>
  <si>
    <t>childcare</t>
  </si>
  <si>
    <t>The objective is to organize the care of children (between 0 and 3 years) of job seekers who have started an integration process with Actiris.</t>
  </si>
  <si>
    <t>Service Link</t>
  </si>
  <si>
    <t>The Service Link assists job seekers at the end of a training, another educational course or at the end of an employment contract "Article 60" in order to find a connection into the labor market as soon as possible. With an employment Article 60 the Social Welfare Institution acts as employer. Trough this employment, a job seeker can aquire a first work experience and / or can get entitlement to unemployment benefits when the contract is terminated.</t>
  </si>
  <si>
    <t>Service Diversity</t>
  </si>
  <si>
    <t>The service Diversity supports companies in the context of the promotion of diversity and the fight against discrimination in the workplace and performs actions to discover new talents, motivate employees, strengthen the values of the company and to increase the creativity, innovation and performance of the teams.</t>
  </si>
  <si>
    <t>Social Clauses</t>
  </si>
  <si>
    <t>The mission of the Service Social Clauses is to promote the integration of vulnerable people in the labor market through social clauses. The service wants to encourage the use of social clauses in future public procurement contracts of public enterprises by means of prospectively analyzing specifications in each case. It can simply mean to provide an opinion on the relevance of the insertion of a social clause in a given procurement contract, information on Brussels social economy enterprises, the different placement or training plans, development of social clauses and / or re-reading the specification that such contains clause.</t>
  </si>
  <si>
    <t>Total eligible expenditure allocated to the operation (in euro)</t>
  </si>
  <si>
    <t>BE</t>
  </si>
  <si>
    <t>FSE</t>
  </si>
  <si>
    <t xml:space="preserve">Le service Youth Guarantee est destiné aux jeunes de moins de 25 ans à la sortie des études en leur proposant soit un emploi soit un stage ou une formation dans les 4 mois suivant leur inscription.  </t>
  </si>
  <si>
    <t>Le dispositif JEEP propose 3 services: un service de formation et de sensibilisation à la vie active destiné aux élèves bruxellois en dernière année de l'enseigment secondaire, un service Job-étudiant et un service de recrutement pour les entreprises.</t>
  </si>
  <si>
    <t>JUMP est la version néerlandophone de Jeep et a pour but d'informer les élèves bruxellois des écoles néerlandophone sur le marché de l'emploi et les sensibiliser à la vie active.</t>
  </si>
  <si>
    <t>Ce projet concerne la commande des  formations professionnelles en français. Ces formation sont organisées sur base de besoins en qualifications et en compétences clairement identifiés ou des besoins existants insufisamment rencontrés. Les formations sont faites sur mesure et se basent sur les besoins de qualification et de compétences des jeunes ainsi que sur les fontcions critiques à Bruxelles.</t>
  </si>
  <si>
    <t xml:space="preserve">L’objectif des Stages Européens d’Actiris International est de fournir aux jeunes chercheurs d’emploi bruxellois de moins de 30 ans une expérience pratique de 26 semaines (6 mois) à temps plein de travail chez un employeur (privé ou public) dans un autre pays européen. </t>
  </si>
  <si>
    <t>Les Conventions Premier Emploi permettent de mettre à l'emploi des jeunes de moins de 25 ans peu qualfiés (max le CESS)  dans les organismes d'intérêt public.</t>
  </si>
  <si>
    <t xml:space="preserve">Cette action, en collaboration avec le FSE-Flandres, a pour but d'accompagner des jeunes qui sont ni en enseignement, ni en formation et ni au travail (les NEETs) vers une formation, un stage ou un emploi en utilisant la méthodologie FIND-MIND-BIND. Nos partenaires actuels sont e.a. Jeugd en Stad Brussel, InBrussel et Groep Intro. </t>
  </si>
  <si>
    <t xml:space="preserve">Le service GRAE d'Actiris propose des activités, en groupe ou individuellement sur rendez-vous, adaptées aux besoins des chercheurs d'emploi. Via ces actions, il s’agit de répondre au besoin d’outils et d’actions adaptés et complémentaires dans l’accompagnement du chercheur d’emploi afin de permettre une transition fluide vers l’emploi. Cette mesure vise à mobiliser, motiver et soutenir le chercheur d’emploi dans la mise en œuvre de son plan d’actions.  </t>
  </si>
  <si>
    <t>Les ARAE proposent un accompagnement de maximum un an aux chercheurs d’emploi qui ont besoin :
- D’élaborer leur projet professionnel et/ou
- Acquérir les codes comportementaux au travail et/ou
- S’outiller et/ou être accompagné à la recherche d’emploi</t>
  </si>
  <si>
    <t>Les conseillers employeurs contactent chaque jour les entreprises bruxelloises afin de récolter des offres d’emploi, et de les informer sur les services proposés par Actiris et les mesures d’aide à l’embauche dont ils peuvent bénéficier.</t>
  </si>
  <si>
    <t xml:space="preserve">Les conseillers dans les Centres de Référence (CDR) prennent soin de préselectionner les candidats pour les employeurs et faciliter le matching de compétences entre les offres d'emploi des employeurs et des profils des demandeurs d'emploi.  </t>
  </si>
  <si>
    <t>Actiris International vise à améliorer la mobilité internationale et selectionne les chercheurs d'emploi bruxellois qui souhaitent travailler à l'étranger.</t>
  </si>
  <si>
    <t xml:space="preserve">Le job-coach du CPAS est chargé de l'accompagnement individualisé des chercheurs d'emploi dans le cadre d'un parcours d'insertion professionnelle. </t>
  </si>
  <si>
    <t>Le Service Link a pour objectif de mener des actions de courte durée pour mettre à l'emploi les chercheurs d'emploi en fin de formation qualifiante ou autre expérience formative ainsi qu'en fin de contrat "article 60". (le but de ce contrat est de permettre au chercheur d'emploie (CE) d’avoir une première expérience professionnelle et/ou d’ouvrir le droit aux allocations de chômage à la fin du contrat de travail.)</t>
  </si>
  <si>
    <t xml:space="preserve">Le Service Diversité d'Actiris offre un service d'accompagnement des entreprises dans le cadre de la promotion de diversité et de lutte contre les discriminations que ces dernières souhaiteraient mener au sein de leur entreprise. </t>
  </si>
  <si>
    <t>La mission du service Clauses Sociales est d’encourager l’intégration des personnes les plus vulnérables et les plus éloignées du marché de l’emploi via des clauses sociales. L’action consiste en à encourager l’utilisation des clauses sociales dans les marchés publics bruxellois. Cet encouragement est mis en œuvre par le biais d’analyses prospectives des marchés à venir des pouvoirs publics, ou par l’analyse au cas par cas de cahiers des charges. L’intervention pourra se limiter à un conseil relatif à la pertinence d’insérer une clause sociale dans un marché déterminé, à une information concernant les entreprises d’économie sociale bruxelloises, à une information relative aux différentes formules de stages ou de formation, à la rédaction de la clause sociale, et/ou à la relecture du cahier des charges comprenant une telle clause.</t>
  </si>
  <si>
    <t>Service Youth Guarantee</t>
  </si>
  <si>
    <t>Commande de Formation - Initiative Emploi Jeunes</t>
  </si>
  <si>
    <t>Stages Européen - Initiative Emploi Jeunes</t>
  </si>
  <si>
    <t>Emploi (Conventions Premier Emploi) - Initiative Emploi Jeunes</t>
  </si>
  <si>
    <t xml:space="preserve">Youth Employment Initiative - NL Volet avec ESF-Vlaanderen </t>
  </si>
  <si>
    <t>Guidance Recherche Active à l'Emploi (GRAE)</t>
  </si>
  <si>
    <t>Ateliers Recherche Active à l'Emploi (ARAE)</t>
  </si>
  <si>
    <t>CPAS Job-coaches</t>
  </si>
  <si>
    <t xml:space="preserve">Service Link </t>
  </si>
  <si>
    <t xml:space="preserve">Service Diversité </t>
  </si>
  <si>
    <t xml:space="preserve">Clauses Sociales </t>
  </si>
  <si>
    <t>1000 (Yser)</t>
  </si>
  <si>
    <t>Dienst Youth Guarantee</t>
  </si>
  <si>
    <t xml:space="preserve">De dienst Jeugdgarantie is bestemd voor jongeren onder de 25 jaar aan wie een job of een stage of een opleiding wordt aangeboden binnen de 4 maanden volgend op hun inschrijving bij Actiris. </t>
  </si>
  <si>
    <t>JEEP informeert Brusselse leerlingen van het laatste jaar van het Brussels Franstalig secundair onderwijs over hun mogelijkheden op de arbeidsmarkt en biedt o.a. jobs voor studenten en een recruteringsdienst voor ondernemingen.</t>
  </si>
  <si>
    <t>"JUMP naar werk" coacht Brusselse leerlingen van het laatste jaar van het Brussels Nederlanstalig secundair onderwijs bij hun eerste stappen naar de arbeidsmarkt.</t>
  </si>
  <si>
    <t>Dit project betreft het bestellen van opleidingen in het Frans. Deze opleidingen worden georganiseerd op basis van duidelijk geïdentificeerde kwalificatie- en competentiebehoeften of behoeften waaraan onvoldoende tegemoet wordt gekomen. De opleidingen zijn op maat gemaakt en vertrekken vanuit de kwalificatie- en competentiebehoeften van de jongeren en de knelpuntberoepen in Brussel.</t>
  </si>
  <si>
    <t>Europese Stages - Youth Employment Initiative</t>
  </si>
  <si>
    <t xml:space="preserve">Het doel van de "Europese Stages" is jonge Brusselse werkzoekenden een voltijdse praktische werkervaring bij een (privé- of openbare) werkgever in een ander Europees land te bieden gedurende 6 maanden. </t>
  </si>
  <si>
    <t>Startbaanovereenkomst - Youth Employment Initiative</t>
  </si>
  <si>
    <t>Alle jongeren, geschoold (max diploma hoger secundair onderwijs) of niet geschoold, komen in aanmerking voor een startbaanovereenkomst in een instelling van openbaar nut (ION) als zij minder dan 25 jaar zijn.</t>
  </si>
  <si>
    <t xml:space="preserve">Youth Employment Initiative - NL i.s.m. ESF-Vlaanderen </t>
  </si>
  <si>
    <t>AAZW geeft technieken om zo efficiënt mogelijk werk en/of een opleiding te vinden. De bedoeling is om de manier waarop de werkzoekende zoekt naar werk te verbeteren en hun houding, gedachten, gevoelens en gedrag ten opzichte van de arbeidsmarkt te beïnvloeden zodat ze meer kans maakt om een job te vinden.</t>
  </si>
  <si>
    <t xml:space="preserve">De werkgeversconsultants nemen dagelijks contact op met de Brusselse ondernemingen om hun werkaanbiedingen te verzamelen en om hen te informeren over de diensten van Actiris en de tewerkstellingsmaatregelen die ze kunnen genieten. </t>
  </si>
  <si>
    <t>De consulenten binnen de Beroepenreferentie Centra (BRC) zorgen voor preselecties van kandidaten voor werkgevers en verzorgen de 'matching' tussen werkaanbiedingen van werkgevers en profielen van werkzoekenden.</t>
  </si>
  <si>
    <t xml:space="preserve"> Actiris Internationaal wil de internationale mobilteit verbeteren en selecteert Brusselse kandidaten die belangstelling hebben voor een job in het buitenland. </t>
  </si>
  <si>
    <t xml:space="preserve">Creches /Kinderopvang </t>
  </si>
  <si>
    <t xml:space="preserve">De doelstelling is om de opvang te organiseren van kinderen tussen 0 en 3 jaar van werkzoekenden die een inschakelingstraject bij Actiris zijn begonnen. </t>
  </si>
  <si>
    <t xml:space="preserve">Dienst Link </t>
  </si>
  <si>
    <t>De dienst Link begeleidt werkzoekenden aan het einde van een opleiding of een ander educatief parcours of aan het einde van een arbeidsovereenkomst "artikel 60" om zo snel mogelijk aansluiting te vinden op de arbeidsmarkt. Met een arbeidsovereenkomst artikel 60 treedt het OCMW op als werkgever. Dankzij deze overeenkomst kan een werkzoekende (WZ) een eerste werkervaring verwerven en/of kan de WZ recht op een werkloosheidsuitkering krijgen wanneer de overeenkomst is geëindigd.</t>
  </si>
  <si>
    <t xml:space="preserve">Dienst Diversiteit </t>
  </si>
  <si>
    <t>De dienst Diversiteit begeleidt ondernemingen in het kader van de promotie voor diversiteit en de strijd tegen discriminatie op de werkvloer en voert acties om nieuwe talenten te ontdekken, medewerkers te motiveren, de waarden van de onderneming te versterken en de creativiteit, innovatie en performantie van de teams te verhogen.</t>
  </si>
  <si>
    <t xml:space="preserve">Sociale Clausules  </t>
  </si>
  <si>
    <t>De missie van de dienst Sociale Clausules is het bevorderen van de integratie van kwetsbaarste personen op de arbeidsmarkt via sociale clausules. De actie wil het gebruik van sociale clausules in Brusselse overheidsopdrachten aanmoedigen door toekomstige overheidsopdrachten van overheidsbedrijven prospectief te onderzoeken of door bestekken geval per geval te analyseren. Het kan louter gaan om advies over de relevantie van het invoegen van een sociale clausule in een bepaalde opdracht, informatie over Brusselse sociale economieondernemingen, de verschillende stage- of opleidingsformules, de opstelling van sociale clausules en/of het herlezen van het bestek dat een dergelijke clausule bevat.</t>
  </si>
  <si>
    <t>Toegang tot werkgelegenheid voor werkzoekenden en niet-actieven, met inbegrip van langdurig werklozen en personen die ver van de arbeidsmarkt af staan, mede door middel van plaateselijke werkgelengenheidsinitiativen en ondersteuning van de arbeidsmobiliteit</t>
  </si>
  <si>
    <t>Gelijkheid van vrouwen en mannen op alle gebieden, waarondr toegang tot arbeid, carrièrekansen, het combineren van werk en privéleven en het bevorderen van gelijke beloning voor gelijk werk</t>
  </si>
  <si>
    <t>Programme opérationnel FSE 2014-2020 de la Région Bruxelles-Capitale : "Investissement pour la croissance et l'emploi" (2014BE05M90P002)</t>
  </si>
  <si>
    <t>Operationeel Programma ESF 2014-2020 van het Brussels Hoofdstedelijk Gewest : "Inverstering in groei en werkgelegenheid" (2014BE05M90P002)</t>
  </si>
  <si>
    <t>Operational Program ESF 2014-2020 of the Brussels Capital Region : "Investment for growth and employment" (2014BE05M90P002)</t>
  </si>
  <si>
    <t>Intégration durable sur le marché du travail des jeunes, en particulier ceux qui sont sans emploi et qui ne suivent ni enseignement ni formation,y compris les jeunes exposés à l'exclusion sociale e ceux issus de groupes marginalisés, en mettant notamment en oeuvre la garantie pour la jeunesse</t>
  </si>
  <si>
    <t>Accès à l'emploi pour les demandeurs d'emploi et les personnes inactives, en particulier les chômeurs de longue durée et les personnes éloignées du marché du travail, notamment grâce à des initiatives locales pour l'emploi et le soutien à la mobilité professionnelle</t>
  </si>
  <si>
    <t>Egalité entre les hommes et les femmes dans tous les domaines, notamment en matière d'accès à l'emploi et l'avancement dans la carrière, la conciliation  de la vie professionnelle et de la vie privée, ainsi que la promotion du principe ''à travail égal, salaire égal"</t>
  </si>
  <si>
    <t>Sustainable integration into the labour market of young people, in particular those not in employment, education or training, including young people at risk of social exclusion and young people from marginalised communities, including through the implementation of the Youth Guarantee</t>
  </si>
  <si>
    <t>Access to employment for job-seekers and inactive people, including the long-term unemployed and people far from the labour market, also through local employment initiatives and support for labour mobility</t>
  </si>
  <si>
    <t>Equality between men and women in all areas, including in access to employment, career progression, reconciliation of work and private life and promotion of equal pay for equal work</t>
  </si>
  <si>
    <t xml:space="preserve">De Job-Coaches van het OCMW zijn belast met de individuele begeleiding van de werzoekenden in het kader van hun professionele inschakeling. </t>
  </si>
  <si>
    <t>Select Actiris CS</t>
  </si>
  <si>
    <t>Actiris CDR</t>
  </si>
  <si>
    <t>Select Actiris BRC</t>
  </si>
  <si>
    <t>Select Actiris PRC</t>
  </si>
  <si>
    <t>Groeipad - Initiative Emploi Jeunes</t>
  </si>
  <si>
    <t>Cette action, en collaboration avec le VDAB, a pour but d'accompagner des jeunes qui sont ni en enseignement, ni en formation et ni au travail (les NEETs) vers une formation, un stage ou un emploi en utilisant la méthodologie FIND-MIND-BIND.</t>
  </si>
  <si>
    <t>Guichet Anti-Discrimination</t>
  </si>
  <si>
    <t xml:space="preserve">Deze actie, in samenwerking met de VDAB, heeft als doel jongeren die noch onderwijs volgen, noch in opleiding zijn, noch aan het werk zijn (NEETs), te begeleiden naar een beter passende (kwalificerende) opleiding, of naar een stageplaats of naar werk. Daarbij wordt gebruik gemaakt van de methode FIND-MIND-BIND. </t>
  </si>
  <si>
    <t>VDAB</t>
  </si>
  <si>
    <t>Groeipad - Youth Employment Initiative</t>
  </si>
  <si>
    <t>Anti-Discriminatieloket</t>
  </si>
  <si>
    <t>Dit project heeft als doel het onthaal, de ondersteuning en de opvolging van personen te verzekeren die zich gediscrimineerd voelen in hun zoektocht naar werk. Dit gebeurt in samenwerking met alle diensten van Actiris die hierbij betrokken kunnen worden en met partners van het terrein en experten actief in de strijd tegen discriminatie.</t>
  </si>
  <si>
    <t xml:space="preserve">Cette action a pour objectif l’accueil, le soutien et le suivi dans la durée de toute personne s’estimant discriminée dans sa recherche d’emploi. Ce travail se réalise, d'une part, en étroite collaboration avec tous les services d'Actiris qui peuvent être impliqués dans l'anti-discrimination à l’embauche, et, d'autre part, avec ses partenaires, voire avec d'autres experts opérationnels dans le domaine de la lutte contre les discriminations. </t>
  </si>
  <si>
    <t>Deze actie, in samenwerking met ESF-Vlaanderen, heeft als doel jongeren die noch onderwijs volgen, noch in opleiding zijn, noch aan het werk zijn (NEETs), te begeleiden naar een beter passende (kwalificerende) opleiding, of naar een stageplaats of naar werk. Daarbij wordt gebruik gemaakt van de methode FIND-MIND-BIND. Onze partners zijn o.a. Jeug en Stad Brussel, InBrussel en Groep Intro.</t>
  </si>
  <si>
    <t>Anti-discrimination booth</t>
  </si>
  <si>
    <t>This project aims to ensure the reception, support and follow-up of people who feel discriminated against in their search for work. This is done in collaboration with all services of Actiris that can be involved in this and with partners from the field and experts active in the fight against discrimination.</t>
  </si>
  <si>
    <t xml:space="preserve">Crèches/ Structures d'Accueil </t>
  </si>
  <si>
    <t xml:space="preserve">L'action consiste à soutenir des structures d'accueil d'enfants de moins de 3 ans, dont les parents sont à la recherche d'un emploi ou viennent de trouver un emploi et qui sont engagés dans un parcours d'insertion auprès d'Actiris. </t>
  </si>
  <si>
    <t>Select Actiris Werkgeversconsulenten</t>
  </si>
  <si>
    <t>Actiris International (EURES) - Boost Your Mobility</t>
  </si>
  <si>
    <t>Actiris International (EURES) Boost Your Mobility</t>
  </si>
  <si>
    <t>Growth path - Youth Employment Initiative</t>
  </si>
  <si>
    <t xml:space="preserve">This action, in cooperation with the ESF Vlaanderen, aims at providing young people who are not in education, nor in training or at work (NEETs), to guide them to a more suitable (qualifying) training, or an apprenticeship or to work. It uses the method FIND MIND BIND. </t>
  </si>
  <si>
    <t>Training Order - Initiative Emploi Jeunes (French)</t>
  </si>
  <si>
    <t>Ateliers Active Search for Work</t>
  </si>
  <si>
    <t>Select Actiris Employers Consultants</t>
  </si>
  <si>
    <t>Code de la catégorie d'intervention</t>
  </si>
  <si>
    <t>Fonds</t>
  </si>
  <si>
    <t xml:space="preserve">Programme Opérationnel </t>
  </si>
  <si>
    <t>Nom de l'opération</t>
  </si>
  <si>
    <t>Résumé de l'opération</t>
  </si>
  <si>
    <t>Nom du bénéficiaire</t>
  </si>
  <si>
    <t>Date du fin de l'opération</t>
  </si>
  <si>
    <t xml:space="preserve">Taux de cofinancement par l'union </t>
  </si>
  <si>
    <t>Code postal de l'opération</t>
  </si>
  <si>
    <t xml:space="preserve">Pays </t>
  </si>
  <si>
    <t xml:space="preserve">Dénomination de la catégorie d'intervention </t>
  </si>
  <si>
    <t>Date de début de l'opération</t>
  </si>
  <si>
    <t>Code van de interventie-categorie</t>
  </si>
  <si>
    <t xml:space="preserve">Operationeel Programma  </t>
  </si>
  <si>
    <t>Naam van de begunstigde</t>
  </si>
  <si>
    <t xml:space="preserve"> Totaal van gewettigde uitgaven toegekend aan de actie</t>
  </si>
  <si>
    <t>Percentage cofinanciering door de Unie</t>
  </si>
  <si>
    <t>Land</t>
  </si>
  <si>
    <t>Samenvatting van het actie</t>
  </si>
  <si>
    <t>Einddatum van de actie</t>
  </si>
  <si>
    <t>Postcode van de actie</t>
  </si>
  <si>
    <t>Startdatum van de actie</t>
  </si>
  <si>
    <t>Naam van de actie</t>
  </si>
  <si>
    <t>Benaming van de interventie-categorie</t>
  </si>
  <si>
    <t>Duurzame integratie op de arbeidsmarkt van jongeren, met name jongerendie geen werk hebbe en geen onderwijs of opleiding volgen, met inbegrip van jongeren die gevaar lopen sociaal buitengesloten te raken en jongeren uit gemarginaliseerde gemeenschappen, inclusief door de tenuitvoerlegging  van de jongerengarantie</t>
  </si>
  <si>
    <t>L’objectif de la mesure de partenariat sera de permettre aux jeunes initialement considérés dans une situation de décrochage de renouer le contact et la confiance dans les institutions afin qu’ils puissent mettre en oeuvre un projet professionnel. Au terme de l’intervention réalisée dans le cadre de cet appel à projets, les personnes initialement considérées en décrochage auront repris contact avec les institutions et activement et durablement entamé un processus de recherche ou la mise en oeuvre de solutions (emploi, stage, formation, reprise d’études).</t>
  </si>
  <si>
    <t>Begeleiding van NEET-jongeren</t>
  </si>
  <si>
    <t>Het doel van deze partnershipmaatregel zal zijn om de jongeren, die initieel beschouwd werden als personen die afgehaakt hebben, toe te laten het contact met en vertrouwen in de instellingen te herstellen opdat zij een professioneel project ten uitvoer kunnen brengen. Aan het einde van de interventie gerealiseerd binnen het kader van deze oproep, zullen de personen die initieel beschouwd werden als zijnde afgehaakt, opnieuw contact hebben gelegd met de instellingen en zullen ze, op een actieve en duurzame wijze, gestart zijn met een zoektocht naar werk of met de uitvoering van een oplossing (werk, stage, opleiding, hervatten van studies).</t>
  </si>
  <si>
    <t xml:space="preserve">This partnership allows young, inactive people to renew contact and trust in the institutions. Together with specialized partners, close to the targeted audience, they start building and implementing a professional project. At the end of the intervention, the participants can reconnect with the institutions and actively and durably start a process of professional integration. This can be done either through job searching or via the implementation of the solutions offered, for example an employment, starting a business, undertaking an internship or a training, or even go back to school. </t>
  </si>
  <si>
    <t>FSE/IEJ</t>
  </si>
  <si>
    <t>ESF/YEI</t>
  </si>
  <si>
    <t>Guiding NEETs</t>
  </si>
  <si>
    <t>Accompagnement de jeunes NEET (art2work)</t>
  </si>
  <si>
    <t>Accompagnement de jeunes NEET (Backstage.Network)</t>
  </si>
  <si>
    <t>Accompagnement de jeunes NEET (De Brusselse Organisatie voor de Emancipatie van Jongeren)</t>
  </si>
  <si>
    <t>Accompagnement de jeunes NEET (Groep INTRO vzw)</t>
  </si>
  <si>
    <t>Accompagnement de jeunes NEET (InBrussel vzw)</t>
  </si>
  <si>
    <t>Accompagnement de jeunes NEET (Randstad Belgium)</t>
  </si>
  <si>
    <t>Accompagnement de jeunes NEET (POUR LA SOLIDARITÉ)</t>
  </si>
  <si>
    <t>Accompagnement de jeunes NEET (CASABLANCO asb)</t>
  </si>
  <si>
    <t>Accompagnement de jeunes NEET (Jeugd en Stad vzw - JES)</t>
  </si>
  <si>
    <t>Accompagnement de jeunes NEET (SBS Skill BuilderS bvba)</t>
  </si>
  <si>
    <t>SBS Skill BuilderS bvba</t>
  </si>
  <si>
    <t>Randstad Belgium</t>
  </si>
  <si>
    <t>art2work</t>
  </si>
  <si>
    <t>Backstage.Network</t>
  </si>
  <si>
    <t>De Brusselse Organisatie voor de Emancipatie van Jongeren</t>
  </si>
  <si>
    <t>DISPOSITIF RELAIS asbl</t>
  </si>
  <si>
    <t>Groep INTRO vzw</t>
  </si>
  <si>
    <t>InBrussel vzw</t>
  </si>
  <si>
    <t>Jeugd en Stad vzw - JES</t>
  </si>
  <si>
    <t>POUR LA SOLIDARITÉ</t>
  </si>
  <si>
    <t>Accompagnement de jeunes NEET - Tu veux teste? (DISPOSITIF RELAIS asbl)</t>
  </si>
  <si>
    <t>CASABLANCO asbl</t>
  </si>
  <si>
    <t>Media Actie Kuregem Stad (Maks)</t>
  </si>
  <si>
    <t>USG People Business Solutions (SOLVUS)</t>
  </si>
  <si>
    <t>Vormings- en Opleidingskansen - Brussel (VOKANS)</t>
  </si>
  <si>
    <t>Bruxelles Laïque</t>
  </si>
  <si>
    <t>Centre d'Accompagnement et de Formation pour Adultes (CAFA)</t>
  </si>
  <si>
    <t>Créemploi</t>
  </si>
  <si>
    <t>Daoust</t>
  </si>
  <si>
    <t>Manpower Belgium</t>
  </si>
  <si>
    <t>OrientaEuro sprl</t>
  </si>
  <si>
    <t>Promotion de l'Emploi à Schaerbeek </t>
  </si>
  <si>
    <t>Service Emploi de Koekelberg</t>
  </si>
  <si>
    <t>WOLU-SERVICES</t>
  </si>
  <si>
    <t>Total des dépenses éligible attribué à l'opération en euro</t>
  </si>
  <si>
    <t>Centre public d'Action sociale d'Anderlecht</t>
  </si>
  <si>
    <t>Centre public d'Action sociale d'Auderghem</t>
  </si>
  <si>
    <t>Centre public d'Action sociale de Berchem-Saint-Agathe</t>
  </si>
  <si>
    <t>Centre public d'Action sociale de Bruxelles Ville</t>
  </si>
  <si>
    <t>Centre public d'Action sociale d'Etterbeek</t>
  </si>
  <si>
    <t>Centre public d'Action sociale d'Evere</t>
  </si>
  <si>
    <t>Centre public d'Action sociale de Forest</t>
  </si>
  <si>
    <t>Centre public d'Action sociale de Ganshoren</t>
  </si>
  <si>
    <t>Centre public d'Action sociale de Jette</t>
  </si>
  <si>
    <t>Centre public d'Action sociale de Koekelberg</t>
  </si>
  <si>
    <t>Centre public d'Action sociale de Molenbeek -Saint-Jean</t>
  </si>
  <si>
    <t>Centre public d'Action sociale de Schaerbeek</t>
  </si>
  <si>
    <t>Centre public d'Action sociale de Saint-Gilles</t>
  </si>
  <si>
    <t>Centre public d'Action sociale de Saint-Josse-Ten-Noode</t>
  </si>
  <si>
    <t>Centre public d'Action sociale d'Uccle</t>
  </si>
  <si>
    <t>Centre public d'Action sociale de Watermael-Boitsfort </t>
  </si>
  <si>
    <t>Centre public d'Action sociale de Woluwe-Saint-Lambert</t>
  </si>
  <si>
    <t>Centre public d'Action sociale de Woluwe-Saint-Pierre</t>
  </si>
  <si>
    <t>Centre public d'Action sociale d'Ixelles</t>
  </si>
  <si>
    <t>LA CRÈCHE BABYMEDIA</t>
  </si>
  <si>
    <t>Centre d'Accompagnement et de Réinsertion Sociale des Jeunes en difficulté (CARS)</t>
  </si>
  <si>
    <t>CRECHE DE LA VILLE DE BRUXELLES (CHARPENTIERS)</t>
  </si>
  <si>
    <t>Crèche Cardinal Mercier asbl</t>
  </si>
  <si>
    <t>CRECHE DE LA VILLE DE BRUXELLES (ERNEST SALU) </t>
  </si>
  <si>
    <t>Espaces Enfance</t>
  </si>
  <si>
    <t>LE BALLON ROUGE</t>
  </si>
  <si>
    <t>CRECHE DE LA VILLE DE BRUXELLES (Locquenghien)</t>
  </si>
  <si>
    <t>Les Amis d'Aladdin</t>
  </si>
  <si>
    <t>MAISON D'ENFANTS REINE MARIE-HENRIETTE</t>
  </si>
  <si>
    <t>Olina</t>
  </si>
  <si>
    <t>La Ribambelle, crèche du quartier de la Senne</t>
  </si>
  <si>
    <t>L'ARBRE DE VIE - LEVENSBOOM</t>
  </si>
  <si>
    <t>Kinderdagverblijf Ukelele</t>
  </si>
  <si>
    <t>OCMW Anderlecht</t>
  </si>
  <si>
    <t>OCMW Auderghem</t>
  </si>
  <si>
    <t>OCMW St.-Agatha-Berchem</t>
  </si>
  <si>
    <t>OCMW Brussel Stad</t>
  </si>
  <si>
    <t>OCMW Etterbeek</t>
  </si>
  <si>
    <t>OCMW Evere</t>
  </si>
  <si>
    <t>OCMW Vorst</t>
  </si>
  <si>
    <t>OCMW Ganshoren</t>
  </si>
  <si>
    <t>OCMW Jette</t>
  </si>
  <si>
    <t>OCMW Koekelberg</t>
  </si>
  <si>
    <t>OCMW Sint-Jans Molenbeek</t>
  </si>
  <si>
    <t>OCMW Schaarbeek</t>
  </si>
  <si>
    <t>OCMW Sint-Gillis</t>
  </si>
  <si>
    <t>OCMW Sint-Joost-Ten-Noode</t>
  </si>
  <si>
    <t>OCMW Ukkel</t>
  </si>
  <si>
    <t>OCMW Watermaal-Bosvoorde </t>
  </si>
  <si>
    <t>OCMW Sint-Lambrechts-Woluwe</t>
  </si>
  <si>
    <t>OCMW Sint-Pieters-Woluwe</t>
  </si>
  <si>
    <t>OCMW Job-coaches</t>
  </si>
  <si>
    <t>Atelier Actief Zoeken naar Werk (AAZW)</t>
  </si>
  <si>
    <t>Begeleiding Actief Zoeken naar Werk (BAZW)</t>
  </si>
  <si>
    <t xml:space="preserve">De dienst BAZW van Actiris organiseert groeps- of individuele sessies waarbij op een specifieke nood van de werkzoekende wordt ingegaan.  Deze acties voorzien in de behoefte aan aangepaste en complementaire instrumenten en acties voor de begeleiding van de werkzoekende, om een vlotte doorstroming naar werk mogelijk te maken. Deze maatregel heeft tot doel de werkzoekende te mobiliseren, te motiveren en te ondersteunen bij de verwezenlijking van zijn actieplan. </t>
  </si>
  <si>
    <t>OCMW Elsene</t>
  </si>
  <si>
    <t>Gelijkheid van mannen en vrouwen op alle gebieden, met inbegrip van toegang tot werk en loopbaanontwikkeling, evenwicht tussen werk en privéleven en bevordering van gelijke beloning voor gelijk werk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</si>
</sst>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_ ;\-#,##0\ "/>
  </numFmts>
  <fonts count="6" x14ac:knownFonts="1">
    <font>
      <sz val="11"/>
      <color theme="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10"/>
      <name val="Calibri"/>
      <family val="2"/>
      <scheme val="minor"/>
    </font>
    <font>
      <sz val="10"/>
      <name val="Calibri"/>
      <family val="2"/>
    </font>
  </fonts>
  <fills count="4">
    <fill>
      <patternFill patternType="none"/>
    </fill>
    <fill>
      <patternFill patternType="gray125"/>
    </fill>
    <fill>
      <patternFill patternType="solid">
        <fgColor theme="0" tint="-4.9989318521683403E-2"/>
        <bgColor indexed="64"/>
      </patternFill>
    </fill>
    <fill>
      <patternFill patternType="lightUp"/>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9"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0" xfId="0" applyFont="1" applyAlignment="1">
      <alignment horizontal="center" vertical="center"/>
    </xf>
    <xf numFmtId="0" fontId="3" fillId="0" borderId="1" xfId="0" applyFont="1" applyBorder="1"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wrapText="1"/>
    </xf>
    <xf numFmtId="3" fontId="1" fillId="0" borderId="0" xfId="0" applyNumberFormat="1" applyFont="1"/>
    <xf numFmtId="3" fontId="1" fillId="0" borderId="0" xfId="0" applyNumberFormat="1" applyFont="1" applyAlignment="1">
      <alignment horizontal="center" vertical="center"/>
    </xf>
    <xf numFmtId="14" fontId="4"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3" fontId="1" fillId="3" borderId="1" xfId="0" applyNumberFormat="1" applyFont="1" applyFill="1" applyBorder="1" applyAlignment="1">
      <alignment horizontal="center" vertical="center" wrapText="1"/>
    </xf>
    <xf numFmtId="0" fontId="2" fillId="0" borderId="0" xfId="0" applyFont="1"/>
  </cellXfs>
  <cellStyles count="1">
    <cellStyle name="Normal" xfId="0" builtinId="0"/>
  </cellStyles>
  <dxfs count="0"/>
  <tableStyles count="1" defaultTableStyle="TableStyleMedium2" defaultPivotStyle="PivotStyleLight16">
    <tableStyle name="Invisible" pivot="0" table="0" count="0" xr9:uid="{BC1F588B-8992-4632-A160-CBC2F002D00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W78"/>
  <sheetViews>
    <sheetView showGridLines="0" tabSelected="1" zoomScale="85" zoomScaleNormal="85" workbookViewId="0">
      <selection activeCell="J1" sqref="J1"/>
    </sheetView>
  </sheetViews>
  <sheetFormatPr baseColWidth="10" defaultColWidth="9.140625" defaultRowHeight="12.75" x14ac:dyDescent="0.2"/>
  <cols>
    <col min="1" max="1" width="13" style="8" customWidth="1"/>
    <col min="2" max="2" width="30.5703125" style="5" customWidth="1"/>
    <col min="3" max="3" width="9.140625" style="5"/>
    <col min="4" max="4" width="18.85546875" style="5" customWidth="1"/>
    <col min="5" max="5" width="17.5703125" style="10" customWidth="1"/>
    <col min="6" max="6" width="16.7109375" style="8" customWidth="1"/>
    <col min="7" max="7" width="50.28515625" style="5" customWidth="1"/>
    <col min="8" max="8" width="10.85546875" style="5" customWidth="1"/>
    <col min="9" max="9" width="11.28515625" style="5" customWidth="1"/>
    <col min="10" max="18" width="17" style="8" customWidth="1"/>
    <col min="19" max="19" width="13" style="5" customWidth="1"/>
    <col min="20" max="20" width="11.42578125" style="5" customWidth="1"/>
    <col min="21" max="16384" width="9.140625" style="5"/>
  </cols>
  <sheetData>
    <row r="1" spans="1:23" ht="38.25" x14ac:dyDescent="0.2">
      <c r="A1" s="11" t="s">
        <v>142</v>
      </c>
      <c r="B1" s="11" t="s">
        <v>152</v>
      </c>
      <c r="C1" s="11" t="s">
        <v>143</v>
      </c>
      <c r="D1" s="11" t="s">
        <v>144</v>
      </c>
      <c r="E1" s="11" t="s">
        <v>147</v>
      </c>
      <c r="F1" s="11" t="s">
        <v>145</v>
      </c>
      <c r="G1" s="11" t="s">
        <v>146</v>
      </c>
      <c r="H1" s="11" t="s">
        <v>153</v>
      </c>
      <c r="I1" s="11" t="s">
        <v>148</v>
      </c>
      <c r="J1" s="11" t="s">
        <v>208</v>
      </c>
      <c r="K1" s="11">
        <v>2014</v>
      </c>
      <c r="L1" s="11">
        <v>2015</v>
      </c>
      <c r="M1" s="11">
        <v>2016</v>
      </c>
      <c r="N1" s="11">
        <v>2017</v>
      </c>
      <c r="O1" s="11">
        <v>2018</v>
      </c>
      <c r="P1" s="11">
        <v>2019</v>
      </c>
      <c r="Q1" s="11">
        <v>2020</v>
      </c>
      <c r="R1" s="11">
        <v>2021</v>
      </c>
      <c r="S1" s="11" t="s">
        <v>149</v>
      </c>
      <c r="T1" s="11" t="s">
        <v>150</v>
      </c>
      <c r="U1" s="11" t="s">
        <v>151</v>
      </c>
    </row>
    <row r="2" spans="1:23" ht="145.15" customHeight="1" x14ac:dyDescent="0.2">
      <c r="A2" s="6">
        <v>103</v>
      </c>
      <c r="B2" s="7" t="s">
        <v>109</v>
      </c>
      <c r="C2" s="6" t="s">
        <v>53</v>
      </c>
      <c r="D2" s="7" t="s">
        <v>106</v>
      </c>
      <c r="E2" s="1" t="s">
        <v>13</v>
      </c>
      <c r="F2" s="1" t="s">
        <v>70</v>
      </c>
      <c r="G2" s="2" t="s">
        <v>54</v>
      </c>
      <c r="H2" s="14">
        <v>41640</v>
      </c>
      <c r="I2" s="14">
        <v>44196</v>
      </c>
      <c r="J2" s="19">
        <f>+SUM(K2:R2)</f>
        <v>9352641.4600009993</v>
      </c>
      <c r="K2" s="15">
        <v>389890.64</v>
      </c>
      <c r="L2" s="15">
        <v>835830.5</v>
      </c>
      <c r="M2" s="15">
        <v>915177.44</v>
      </c>
      <c r="N2" s="15">
        <v>1261257.24</v>
      </c>
      <c r="O2" s="15">
        <v>1717575.73</v>
      </c>
      <c r="P2" s="15">
        <v>1832162.27</v>
      </c>
      <c r="Q2" s="15">
        <v>2400747.6400009999</v>
      </c>
      <c r="R2" s="20"/>
      <c r="S2" s="3">
        <v>0.5</v>
      </c>
      <c r="T2" s="1">
        <v>1210</v>
      </c>
      <c r="U2" s="1" t="s">
        <v>52</v>
      </c>
    </row>
    <row r="3" spans="1:23" ht="139.15" customHeight="1" x14ac:dyDescent="0.2">
      <c r="A3" s="6">
        <v>103</v>
      </c>
      <c r="B3" s="7" t="s">
        <v>109</v>
      </c>
      <c r="C3" s="6" t="s">
        <v>53</v>
      </c>
      <c r="D3" s="7" t="s">
        <v>106</v>
      </c>
      <c r="E3" s="1" t="s">
        <v>16</v>
      </c>
      <c r="F3" s="1" t="s">
        <v>17</v>
      </c>
      <c r="G3" s="2" t="s">
        <v>55</v>
      </c>
      <c r="H3" s="14">
        <v>42005</v>
      </c>
      <c r="I3" s="14">
        <v>44196</v>
      </c>
      <c r="J3" s="19">
        <f t="shared" ref="J3:J66" si="0">+SUM(K3:R3)</f>
        <v>2467152.7000000002</v>
      </c>
      <c r="K3" s="20"/>
      <c r="L3" s="16">
        <v>400000</v>
      </c>
      <c r="M3" s="16">
        <v>404003.98</v>
      </c>
      <c r="N3" s="16">
        <v>412086.55</v>
      </c>
      <c r="O3" s="16">
        <v>395709.03</v>
      </c>
      <c r="P3" s="16">
        <v>424496.39</v>
      </c>
      <c r="Q3" s="16">
        <v>430856.75</v>
      </c>
      <c r="R3" s="20"/>
      <c r="S3" s="3">
        <v>0.5</v>
      </c>
      <c r="T3" s="1">
        <v>1190</v>
      </c>
      <c r="U3" s="1" t="s">
        <v>52</v>
      </c>
    </row>
    <row r="4" spans="1:23" ht="139.15" customHeight="1" x14ac:dyDescent="0.2">
      <c r="A4" s="6">
        <v>103</v>
      </c>
      <c r="B4" s="7" t="s">
        <v>109</v>
      </c>
      <c r="C4" s="6" t="s">
        <v>53</v>
      </c>
      <c r="D4" s="7" t="s">
        <v>106</v>
      </c>
      <c r="E4" s="1" t="s">
        <v>19</v>
      </c>
      <c r="F4" s="1" t="s">
        <v>20</v>
      </c>
      <c r="G4" s="2" t="s">
        <v>56</v>
      </c>
      <c r="H4" s="14">
        <v>42005</v>
      </c>
      <c r="I4" s="14">
        <v>44196</v>
      </c>
      <c r="J4" s="19">
        <f t="shared" si="0"/>
        <v>813215.83000000007</v>
      </c>
      <c r="K4" s="20"/>
      <c r="L4" s="16">
        <v>118000</v>
      </c>
      <c r="M4" s="16">
        <v>119180</v>
      </c>
      <c r="N4" s="16">
        <v>112528.23</v>
      </c>
      <c r="O4" s="16">
        <v>135133.25</v>
      </c>
      <c r="P4" s="16">
        <v>162966.29</v>
      </c>
      <c r="Q4" s="16">
        <v>165408.06</v>
      </c>
      <c r="R4" s="20"/>
      <c r="S4" s="3">
        <v>0.5</v>
      </c>
      <c r="T4" s="1">
        <v>1000</v>
      </c>
      <c r="U4" s="1" t="s">
        <v>52</v>
      </c>
      <c r="W4" s="12"/>
    </row>
    <row r="5" spans="1:23" ht="147" customHeight="1" x14ac:dyDescent="0.2">
      <c r="A5" s="6">
        <v>103</v>
      </c>
      <c r="B5" s="7" t="s">
        <v>109</v>
      </c>
      <c r="C5" s="6" t="s">
        <v>171</v>
      </c>
      <c r="D5" s="7" t="s">
        <v>106</v>
      </c>
      <c r="E5" s="1" t="s">
        <v>31</v>
      </c>
      <c r="F5" s="1" t="s">
        <v>74</v>
      </c>
      <c r="G5" s="2" t="s">
        <v>60</v>
      </c>
      <c r="H5" s="14">
        <v>42248</v>
      </c>
      <c r="I5" s="14">
        <v>43100</v>
      </c>
      <c r="J5" s="19">
        <f t="shared" si="0"/>
        <v>1731597.06</v>
      </c>
      <c r="K5" s="20"/>
      <c r="L5" s="16">
        <v>621684.98</v>
      </c>
      <c r="M5" s="16"/>
      <c r="N5" s="16">
        <v>1109912.08</v>
      </c>
      <c r="O5" s="20"/>
      <c r="P5" s="20"/>
      <c r="Q5" s="20"/>
      <c r="R5" s="20"/>
      <c r="S5" s="3">
        <v>0.66</v>
      </c>
      <c r="T5" s="1">
        <v>1030</v>
      </c>
      <c r="U5" s="1" t="s">
        <v>52</v>
      </c>
    </row>
    <row r="6" spans="1:23" ht="147" customHeight="1" x14ac:dyDescent="0.2">
      <c r="A6" s="6">
        <v>103</v>
      </c>
      <c r="B6" s="7" t="s">
        <v>109</v>
      </c>
      <c r="C6" s="6" t="s">
        <v>171</v>
      </c>
      <c r="D6" s="7" t="s">
        <v>106</v>
      </c>
      <c r="E6" s="1" t="s">
        <v>23</v>
      </c>
      <c r="F6" s="1" t="s">
        <v>120</v>
      </c>
      <c r="G6" s="2" t="s">
        <v>121</v>
      </c>
      <c r="H6" s="14">
        <v>43087</v>
      </c>
      <c r="I6" s="14">
        <v>43465</v>
      </c>
      <c r="J6" s="19">
        <f t="shared" si="0"/>
        <v>376380</v>
      </c>
      <c r="K6" s="20"/>
      <c r="L6" s="20"/>
      <c r="M6" s="16">
        <v>0</v>
      </c>
      <c r="N6" s="16">
        <v>376380</v>
      </c>
      <c r="O6" s="16">
        <v>0</v>
      </c>
      <c r="P6" s="20"/>
      <c r="Q6" s="20"/>
      <c r="R6" s="20"/>
      <c r="S6" s="3">
        <v>0.66</v>
      </c>
      <c r="T6" s="1">
        <v>1210</v>
      </c>
      <c r="U6" s="1" t="s">
        <v>52</v>
      </c>
    </row>
    <row r="7" spans="1:23" ht="147" customHeight="1" x14ac:dyDescent="0.2">
      <c r="A7" s="6">
        <v>103</v>
      </c>
      <c r="B7" s="7" t="s">
        <v>109</v>
      </c>
      <c r="C7" s="6" t="s">
        <v>171</v>
      </c>
      <c r="D7" s="7" t="s">
        <v>106</v>
      </c>
      <c r="E7" s="1" t="s">
        <v>24</v>
      </c>
      <c r="F7" s="1" t="s">
        <v>71</v>
      </c>
      <c r="G7" s="2" t="s">
        <v>57</v>
      </c>
      <c r="H7" s="14">
        <v>42202</v>
      </c>
      <c r="I7" s="14">
        <v>43465</v>
      </c>
      <c r="J7" s="19">
        <f t="shared" si="0"/>
        <v>1729416.94</v>
      </c>
      <c r="K7" s="16">
        <v>0</v>
      </c>
      <c r="L7" s="16">
        <v>400000</v>
      </c>
      <c r="M7" s="16">
        <v>1329416.94</v>
      </c>
      <c r="N7" s="16">
        <v>0</v>
      </c>
      <c r="O7" s="16">
        <v>0</v>
      </c>
      <c r="P7" s="20"/>
      <c r="Q7" s="20"/>
      <c r="R7" s="20"/>
      <c r="S7" s="3">
        <v>0.66</v>
      </c>
      <c r="T7" s="1" t="s">
        <v>26</v>
      </c>
      <c r="U7" s="1" t="s">
        <v>52</v>
      </c>
    </row>
    <row r="8" spans="1:23" ht="147" customHeight="1" x14ac:dyDescent="0.2">
      <c r="A8" s="6">
        <v>103</v>
      </c>
      <c r="B8" s="7" t="s">
        <v>109</v>
      </c>
      <c r="C8" s="6" t="s">
        <v>171</v>
      </c>
      <c r="D8" s="7" t="s">
        <v>106</v>
      </c>
      <c r="E8" s="1" t="s">
        <v>13</v>
      </c>
      <c r="F8" s="1" t="s">
        <v>72</v>
      </c>
      <c r="G8" s="2" t="s">
        <v>58</v>
      </c>
      <c r="H8" s="14">
        <v>41913</v>
      </c>
      <c r="I8" s="14">
        <v>44196</v>
      </c>
      <c r="J8" s="19">
        <f t="shared" si="0"/>
        <v>3084342.09</v>
      </c>
      <c r="K8" s="16">
        <v>136119</v>
      </c>
      <c r="L8" s="16">
        <v>130756.5</v>
      </c>
      <c r="M8" s="16">
        <v>419718</v>
      </c>
      <c r="N8" s="16">
        <v>864051.59</v>
      </c>
      <c r="O8" s="16">
        <v>529857</v>
      </c>
      <c r="P8" s="16">
        <v>566753</v>
      </c>
      <c r="Q8" s="16">
        <v>437087</v>
      </c>
      <c r="R8" s="20"/>
      <c r="S8" s="3">
        <v>0.66</v>
      </c>
      <c r="T8" s="1">
        <v>1210</v>
      </c>
      <c r="U8" s="1" t="s">
        <v>52</v>
      </c>
    </row>
    <row r="9" spans="1:23" ht="147" customHeight="1" x14ac:dyDescent="0.2">
      <c r="A9" s="6">
        <v>103</v>
      </c>
      <c r="B9" s="7" t="s">
        <v>109</v>
      </c>
      <c r="C9" s="6" t="s">
        <v>171</v>
      </c>
      <c r="D9" s="7" t="s">
        <v>106</v>
      </c>
      <c r="E9" s="1" t="s">
        <v>13</v>
      </c>
      <c r="F9" s="1" t="s">
        <v>73</v>
      </c>
      <c r="G9" s="2" t="s">
        <v>59</v>
      </c>
      <c r="H9" s="14">
        <v>41913</v>
      </c>
      <c r="I9" s="14">
        <v>44196</v>
      </c>
      <c r="J9" s="19">
        <f t="shared" si="0"/>
        <v>19415484.43</v>
      </c>
      <c r="K9" s="16">
        <v>152564.37</v>
      </c>
      <c r="L9" s="16">
        <v>2842156.88</v>
      </c>
      <c r="M9" s="16">
        <v>2984206.01</v>
      </c>
      <c r="N9" s="16">
        <v>3580998.71</v>
      </c>
      <c r="O9" s="16">
        <v>3223072.56</v>
      </c>
      <c r="P9" s="16">
        <v>2771581.88</v>
      </c>
      <c r="Q9" s="16">
        <v>3860904.02</v>
      </c>
      <c r="R9" s="20"/>
      <c r="S9" s="3">
        <v>0.66</v>
      </c>
      <c r="T9" s="1">
        <v>1210</v>
      </c>
      <c r="U9" s="1" t="s">
        <v>52</v>
      </c>
    </row>
    <row r="10" spans="1:23" ht="147" customHeight="1" x14ac:dyDescent="0.2">
      <c r="A10" s="6">
        <v>103</v>
      </c>
      <c r="B10" s="7" t="s">
        <v>109</v>
      </c>
      <c r="C10" s="6" t="s">
        <v>171</v>
      </c>
      <c r="D10" s="7" t="s">
        <v>106</v>
      </c>
      <c r="E10" s="1" t="s">
        <v>186</v>
      </c>
      <c r="F10" s="1" t="s">
        <v>174</v>
      </c>
      <c r="G10" s="2" t="s">
        <v>167</v>
      </c>
      <c r="H10" s="14">
        <v>43466</v>
      </c>
      <c r="I10" s="14">
        <v>44561</v>
      </c>
      <c r="J10" s="19">
        <f t="shared" si="0"/>
        <v>352311.14872</v>
      </c>
      <c r="K10" s="20"/>
      <c r="L10" s="20"/>
      <c r="M10" s="20"/>
      <c r="N10" s="20"/>
      <c r="O10" s="20"/>
      <c r="P10" s="17">
        <v>97398.367293999996</v>
      </c>
      <c r="Q10" s="17">
        <v>97398.169999000005</v>
      </c>
      <c r="R10" s="17">
        <v>157514.611427</v>
      </c>
      <c r="S10" s="3">
        <v>0.66</v>
      </c>
      <c r="T10" s="1">
        <v>1000</v>
      </c>
      <c r="U10" s="1" t="s">
        <v>52</v>
      </c>
    </row>
    <row r="11" spans="1:23" ht="147" customHeight="1" x14ac:dyDescent="0.2">
      <c r="A11" s="6">
        <v>103</v>
      </c>
      <c r="B11" s="7" t="s">
        <v>109</v>
      </c>
      <c r="C11" s="6" t="s">
        <v>171</v>
      </c>
      <c r="D11" s="7" t="s">
        <v>106</v>
      </c>
      <c r="E11" s="1" t="s">
        <v>187</v>
      </c>
      <c r="F11" s="1" t="s">
        <v>175</v>
      </c>
      <c r="G11" s="2" t="s">
        <v>167</v>
      </c>
      <c r="H11" s="14">
        <v>43466</v>
      </c>
      <c r="I11" s="14">
        <v>44561</v>
      </c>
      <c r="J11" s="19">
        <f t="shared" si="0"/>
        <v>792032.27108899993</v>
      </c>
      <c r="K11" s="20"/>
      <c r="L11" s="20"/>
      <c r="M11" s="20"/>
      <c r="N11" s="20"/>
      <c r="O11" s="20"/>
      <c r="P11" s="17">
        <v>229532.74999899999</v>
      </c>
      <c r="Q11" s="17">
        <v>229532.74999899999</v>
      </c>
      <c r="R11" s="17">
        <v>332966.771091</v>
      </c>
      <c r="S11" s="3">
        <v>0.66</v>
      </c>
      <c r="T11" s="1">
        <v>1070</v>
      </c>
      <c r="U11" s="1" t="s">
        <v>52</v>
      </c>
    </row>
    <row r="12" spans="1:23" ht="147" customHeight="1" x14ac:dyDescent="0.2">
      <c r="A12" s="6">
        <v>103</v>
      </c>
      <c r="B12" s="7" t="s">
        <v>109</v>
      </c>
      <c r="C12" s="6" t="s">
        <v>171</v>
      </c>
      <c r="D12" s="7" t="s">
        <v>106</v>
      </c>
      <c r="E12" s="1" t="s">
        <v>188</v>
      </c>
      <c r="F12" s="1" t="s">
        <v>176</v>
      </c>
      <c r="G12" s="2" t="s">
        <v>167</v>
      </c>
      <c r="H12" s="14">
        <v>43466</v>
      </c>
      <c r="I12" s="14">
        <v>44561</v>
      </c>
      <c r="J12" s="19">
        <f t="shared" si="0"/>
        <v>418718.47999799997</v>
      </c>
      <c r="K12" s="20"/>
      <c r="L12" s="20"/>
      <c r="M12" s="20"/>
      <c r="N12" s="20"/>
      <c r="O12" s="20"/>
      <c r="P12" s="17">
        <v>120006.95</v>
      </c>
      <c r="Q12" s="17">
        <v>117654.87</v>
      </c>
      <c r="R12" s="17">
        <v>181056.65999799999</v>
      </c>
      <c r="S12" s="3">
        <v>0.66</v>
      </c>
      <c r="T12" s="1">
        <v>1080</v>
      </c>
      <c r="U12" s="1" t="s">
        <v>52</v>
      </c>
    </row>
    <row r="13" spans="1:23" ht="147" customHeight="1" x14ac:dyDescent="0.2">
      <c r="A13" s="6">
        <v>103</v>
      </c>
      <c r="B13" s="7" t="s">
        <v>109</v>
      </c>
      <c r="C13" s="6" t="s">
        <v>171</v>
      </c>
      <c r="D13" s="7" t="s">
        <v>106</v>
      </c>
      <c r="E13" s="1" t="s">
        <v>195</v>
      </c>
      <c r="F13" s="1" t="s">
        <v>181</v>
      </c>
      <c r="G13" s="2" t="s">
        <v>167</v>
      </c>
      <c r="H13" s="14">
        <v>43466</v>
      </c>
      <c r="I13" s="14">
        <v>44561</v>
      </c>
      <c r="J13" s="19">
        <f t="shared" si="0"/>
        <v>52358.11</v>
      </c>
      <c r="K13" s="20"/>
      <c r="L13" s="20"/>
      <c r="M13" s="20"/>
      <c r="N13" s="20"/>
      <c r="O13" s="20"/>
      <c r="P13" s="17">
        <v>49681.53</v>
      </c>
      <c r="Q13" s="17">
        <v>2676.58</v>
      </c>
      <c r="R13" s="17">
        <v>0</v>
      </c>
      <c r="S13" s="3">
        <v>0.66</v>
      </c>
      <c r="T13" s="1">
        <v>1070</v>
      </c>
      <c r="U13" s="1" t="s">
        <v>52</v>
      </c>
    </row>
    <row r="14" spans="1:23" ht="147" customHeight="1" x14ac:dyDescent="0.25">
      <c r="A14" s="6">
        <v>103</v>
      </c>
      <c r="B14" s="7" t="s">
        <v>109</v>
      </c>
      <c r="C14" s="6" t="s">
        <v>171</v>
      </c>
      <c r="D14" s="7" t="s">
        <v>106</v>
      </c>
      <c r="E14" s="1" t="s">
        <v>189</v>
      </c>
      <c r="F14" s="1" t="s">
        <v>194</v>
      </c>
      <c r="G14" s="2" t="s">
        <v>167</v>
      </c>
      <c r="H14" s="14">
        <v>43466</v>
      </c>
      <c r="I14" s="14">
        <v>44561</v>
      </c>
      <c r="J14" s="19">
        <f t="shared" si="0"/>
        <v>338458.54751399998</v>
      </c>
      <c r="K14" s="20"/>
      <c r="L14" s="20"/>
      <c r="M14" s="20"/>
      <c r="N14" s="20"/>
      <c r="O14" s="17">
        <v>117729.3</v>
      </c>
      <c r="P14" s="17">
        <v>110364.62375699999</v>
      </c>
      <c r="Q14" s="17">
        <v>110364.62375699999</v>
      </c>
      <c r="R14" s="17">
        <v>0</v>
      </c>
      <c r="S14" s="3">
        <v>0.66</v>
      </c>
      <c r="T14" s="1">
        <v>1190</v>
      </c>
      <c r="U14" s="1" t="s">
        <v>52</v>
      </c>
      <c r="W14"/>
    </row>
    <row r="15" spans="1:23" ht="147" customHeight="1" x14ac:dyDescent="0.25">
      <c r="A15" s="6">
        <v>103</v>
      </c>
      <c r="B15" s="7" t="s">
        <v>109</v>
      </c>
      <c r="C15" s="6" t="s">
        <v>171</v>
      </c>
      <c r="D15" s="7" t="s">
        <v>106</v>
      </c>
      <c r="E15" s="1" t="s">
        <v>190</v>
      </c>
      <c r="F15" s="1" t="s">
        <v>177</v>
      </c>
      <c r="G15" s="2" t="s">
        <v>167</v>
      </c>
      <c r="H15" s="14">
        <v>43466</v>
      </c>
      <c r="I15" s="14">
        <v>44561</v>
      </c>
      <c r="J15" s="19">
        <f t="shared" si="0"/>
        <v>474928.83732200001</v>
      </c>
      <c r="K15" s="20"/>
      <c r="L15" s="20"/>
      <c r="M15" s="20"/>
      <c r="N15" s="20"/>
      <c r="O15" s="20"/>
      <c r="P15" s="17">
        <v>140023.07</v>
      </c>
      <c r="Q15" s="17">
        <v>144937.85999999999</v>
      </c>
      <c r="R15" s="17">
        <v>189967.90732200001</v>
      </c>
      <c r="S15" s="3">
        <v>0.66</v>
      </c>
      <c r="T15" s="1">
        <v>1070</v>
      </c>
      <c r="U15" s="1" t="s">
        <v>52</v>
      </c>
      <c r="W15"/>
    </row>
    <row r="16" spans="1:23" ht="147" customHeight="1" x14ac:dyDescent="0.2">
      <c r="A16" s="6">
        <v>103</v>
      </c>
      <c r="B16" s="7" t="s">
        <v>109</v>
      </c>
      <c r="C16" s="6" t="s">
        <v>171</v>
      </c>
      <c r="D16" s="7" t="s">
        <v>106</v>
      </c>
      <c r="E16" s="1" t="s">
        <v>191</v>
      </c>
      <c r="F16" s="1" t="s">
        <v>178</v>
      </c>
      <c r="G16" s="2" t="s">
        <v>167</v>
      </c>
      <c r="H16" s="14">
        <v>43466</v>
      </c>
      <c r="I16" s="14">
        <v>44561</v>
      </c>
      <c r="J16" s="19">
        <f t="shared" si="0"/>
        <v>592421.27234699996</v>
      </c>
      <c r="K16" s="20"/>
      <c r="L16" s="20"/>
      <c r="M16" s="20"/>
      <c r="N16" s="20"/>
      <c r="O16" s="20"/>
      <c r="P16" s="17">
        <v>192252.83635500001</v>
      </c>
      <c r="Q16" s="17">
        <v>176333.42336700001</v>
      </c>
      <c r="R16" s="17">
        <v>223835.012625</v>
      </c>
      <c r="S16" s="3">
        <v>0.66</v>
      </c>
      <c r="T16" s="1">
        <v>1000</v>
      </c>
      <c r="U16" s="1" t="s">
        <v>52</v>
      </c>
    </row>
    <row r="17" spans="1:23" ht="147" customHeight="1" x14ac:dyDescent="0.2">
      <c r="A17" s="6">
        <v>103</v>
      </c>
      <c r="B17" s="7" t="s">
        <v>109</v>
      </c>
      <c r="C17" s="6" t="s">
        <v>171</v>
      </c>
      <c r="D17" s="7" t="s">
        <v>106</v>
      </c>
      <c r="E17" s="1" t="s">
        <v>192</v>
      </c>
      <c r="F17" s="1" t="s">
        <v>182</v>
      </c>
      <c r="G17" s="2" t="s">
        <v>167</v>
      </c>
      <c r="H17" s="14">
        <v>43466</v>
      </c>
      <c r="I17" s="14">
        <v>44561</v>
      </c>
      <c r="J17" s="19">
        <f t="shared" si="0"/>
        <v>627132.67041500006</v>
      </c>
      <c r="K17" s="20"/>
      <c r="L17" s="20"/>
      <c r="M17" s="20"/>
      <c r="N17" s="20"/>
      <c r="O17" s="20"/>
      <c r="P17" s="17">
        <v>204944.98</v>
      </c>
      <c r="Q17" s="17">
        <v>203182.02</v>
      </c>
      <c r="R17" s="17">
        <v>219005.670415</v>
      </c>
      <c r="S17" s="3">
        <v>0.66</v>
      </c>
      <c r="T17" s="1">
        <v>1080</v>
      </c>
      <c r="U17" s="1" t="s">
        <v>52</v>
      </c>
    </row>
    <row r="18" spans="1:23" ht="147" customHeight="1" x14ac:dyDescent="0.2">
      <c r="A18" s="6">
        <v>103</v>
      </c>
      <c r="B18" s="7" t="s">
        <v>109</v>
      </c>
      <c r="C18" s="6" t="s">
        <v>171</v>
      </c>
      <c r="D18" s="7" t="s">
        <v>106</v>
      </c>
      <c r="E18" s="1" t="s">
        <v>193</v>
      </c>
      <c r="F18" s="1" t="s">
        <v>180</v>
      </c>
      <c r="G18" s="2" t="s">
        <v>167</v>
      </c>
      <c r="H18" s="14">
        <v>43466</v>
      </c>
      <c r="I18" s="14">
        <v>44561</v>
      </c>
      <c r="J18" s="19">
        <f t="shared" si="0"/>
        <v>304200.722557</v>
      </c>
      <c r="K18" s="20"/>
      <c r="L18" s="20"/>
      <c r="M18" s="20"/>
      <c r="N18" s="20"/>
      <c r="O18" s="20"/>
      <c r="P18" s="17">
        <v>78228.509999999995</v>
      </c>
      <c r="Q18" s="17">
        <v>96497</v>
      </c>
      <c r="R18" s="17">
        <v>129475.21255700001</v>
      </c>
      <c r="S18" s="3">
        <v>0.66</v>
      </c>
      <c r="T18" s="1">
        <v>1060</v>
      </c>
      <c r="U18" s="1" t="s">
        <v>52</v>
      </c>
    </row>
    <row r="19" spans="1:23" ht="147" customHeight="1" x14ac:dyDescent="0.2">
      <c r="A19" s="6">
        <v>103</v>
      </c>
      <c r="B19" s="7" t="s">
        <v>109</v>
      </c>
      <c r="C19" s="6" t="s">
        <v>171</v>
      </c>
      <c r="D19" s="7" t="s">
        <v>106</v>
      </c>
      <c r="E19" s="1" t="s">
        <v>185</v>
      </c>
      <c r="F19" s="1" t="s">
        <v>179</v>
      </c>
      <c r="G19" s="2" t="s">
        <v>167</v>
      </c>
      <c r="H19" s="14">
        <v>43466</v>
      </c>
      <c r="I19" s="14">
        <v>44561</v>
      </c>
      <c r="J19" s="19">
        <f t="shared" si="0"/>
        <v>728399.17935999995</v>
      </c>
      <c r="K19" s="20"/>
      <c r="L19" s="20"/>
      <c r="M19" s="20"/>
      <c r="N19" s="20"/>
      <c r="O19" s="20"/>
      <c r="P19" s="17">
        <v>210177.009999</v>
      </c>
      <c r="Q19" s="17">
        <v>201700.50479599999</v>
      </c>
      <c r="R19" s="17">
        <v>316521.66456499998</v>
      </c>
      <c r="S19" s="3">
        <v>0.66</v>
      </c>
      <c r="T19" s="1">
        <v>1082</v>
      </c>
      <c r="U19" s="1" t="s">
        <v>52</v>
      </c>
    </row>
    <row r="20" spans="1:23" ht="147" customHeight="1" x14ac:dyDescent="0.25">
      <c r="A20" s="6">
        <v>103</v>
      </c>
      <c r="B20" s="7" t="s">
        <v>109</v>
      </c>
      <c r="C20" s="6" t="s">
        <v>171</v>
      </c>
      <c r="D20" s="7" t="s">
        <v>106</v>
      </c>
      <c r="E20" s="1" t="s">
        <v>184</v>
      </c>
      <c r="F20" s="1" t="s">
        <v>183</v>
      </c>
      <c r="G20" s="2" t="s">
        <v>167</v>
      </c>
      <c r="H20" s="14">
        <v>43466</v>
      </c>
      <c r="I20" s="14">
        <v>44561</v>
      </c>
      <c r="J20" s="19">
        <f t="shared" si="0"/>
        <v>282455.35499700002</v>
      </c>
      <c r="K20" s="20"/>
      <c r="L20" s="20"/>
      <c r="M20" s="20"/>
      <c r="N20" s="20"/>
      <c r="O20" s="20"/>
      <c r="P20" s="17">
        <v>80565.8</v>
      </c>
      <c r="Q20" s="17">
        <v>99153.16</v>
      </c>
      <c r="R20" s="17">
        <v>102736.394997</v>
      </c>
      <c r="S20" s="3">
        <v>0.66</v>
      </c>
      <c r="T20" s="1">
        <v>1000</v>
      </c>
      <c r="U20" s="1" t="s">
        <v>52</v>
      </c>
      <c r="W20"/>
    </row>
    <row r="21" spans="1:23" ht="96" customHeight="1" x14ac:dyDescent="0.2">
      <c r="A21" s="6">
        <v>102</v>
      </c>
      <c r="B21" s="7" t="s">
        <v>110</v>
      </c>
      <c r="C21" s="6" t="s">
        <v>53</v>
      </c>
      <c r="D21" s="7" t="s">
        <v>106</v>
      </c>
      <c r="E21" s="1" t="s">
        <v>13</v>
      </c>
      <c r="F21" s="1" t="s">
        <v>75</v>
      </c>
      <c r="G21" s="2" t="s">
        <v>61</v>
      </c>
      <c r="H21" s="14">
        <v>42005</v>
      </c>
      <c r="I21" s="14">
        <v>44196</v>
      </c>
      <c r="J21" s="19">
        <f t="shared" si="0"/>
        <v>13328411.220001999</v>
      </c>
      <c r="K21" s="20"/>
      <c r="L21" s="16">
        <v>2560330.2200000002</v>
      </c>
      <c r="M21" s="16">
        <v>1790857.63</v>
      </c>
      <c r="N21" s="16">
        <v>2094418.94</v>
      </c>
      <c r="O21" s="16">
        <v>2449252.06</v>
      </c>
      <c r="P21" s="16">
        <v>2024548.68</v>
      </c>
      <c r="Q21" s="16">
        <v>2409003.690002</v>
      </c>
      <c r="R21" s="20"/>
      <c r="S21" s="3">
        <v>0.5</v>
      </c>
      <c r="T21" s="1">
        <v>1210</v>
      </c>
      <c r="U21" s="1" t="s">
        <v>52</v>
      </c>
    </row>
    <row r="22" spans="1:23" ht="96" customHeight="1" x14ac:dyDescent="0.2">
      <c r="A22" s="6">
        <v>102</v>
      </c>
      <c r="B22" s="7" t="s">
        <v>110</v>
      </c>
      <c r="C22" s="6" t="s">
        <v>53</v>
      </c>
      <c r="D22" s="7" t="s">
        <v>106</v>
      </c>
      <c r="E22" s="1" t="s">
        <v>191</v>
      </c>
      <c r="F22" s="1" t="s">
        <v>76</v>
      </c>
      <c r="G22" s="7" t="s">
        <v>62</v>
      </c>
      <c r="H22" s="14">
        <v>42005</v>
      </c>
      <c r="I22" s="14">
        <v>44561</v>
      </c>
      <c r="J22" s="19">
        <f t="shared" si="0"/>
        <v>959099.17062200001</v>
      </c>
      <c r="K22" s="20"/>
      <c r="L22" s="16">
        <v>134613.96</v>
      </c>
      <c r="M22" s="16">
        <v>128492.75</v>
      </c>
      <c r="N22" s="16">
        <v>124572.62</v>
      </c>
      <c r="O22" s="16">
        <v>122251.1</v>
      </c>
      <c r="P22" s="16">
        <v>148000</v>
      </c>
      <c r="Q22" s="16">
        <v>150217.53</v>
      </c>
      <c r="R22" s="16">
        <v>150951.21062200001</v>
      </c>
      <c r="S22" s="3">
        <v>0.5</v>
      </c>
      <c r="T22" s="1">
        <v>1000</v>
      </c>
      <c r="U22" s="1" t="s">
        <v>52</v>
      </c>
    </row>
    <row r="23" spans="1:23" ht="96" customHeight="1" x14ac:dyDescent="0.2">
      <c r="A23" s="6">
        <v>102</v>
      </c>
      <c r="B23" s="7" t="s">
        <v>110</v>
      </c>
      <c r="C23" s="6" t="s">
        <v>53</v>
      </c>
      <c r="D23" s="7" t="s">
        <v>106</v>
      </c>
      <c r="E23" s="1" t="s">
        <v>190</v>
      </c>
      <c r="F23" s="1" t="s">
        <v>76</v>
      </c>
      <c r="G23" s="7" t="s">
        <v>62</v>
      </c>
      <c r="H23" s="14">
        <v>42005</v>
      </c>
      <c r="I23" s="14">
        <v>44561</v>
      </c>
      <c r="J23" s="19">
        <f t="shared" si="0"/>
        <v>959588.48124399991</v>
      </c>
      <c r="K23" s="20"/>
      <c r="L23" s="16">
        <v>136324.37</v>
      </c>
      <c r="M23" s="16">
        <v>135688.26999999999</v>
      </c>
      <c r="N23" s="16">
        <v>129283.43</v>
      </c>
      <c r="O23" s="16">
        <v>136527.54999999999</v>
      </c>
      <c r="P23" s="16">
        <v>145821.88</v>
      </c>
      <c r="Q23" s="16">
        <v>134280.34</v>
      </c>
      <c r="R23" s="16">
        <v>141662.641244</v>
      </c>
      <c r="S23" s="3">
        <v>0.5</v>
      </c>
      <c r="T23" s="1">
        <v>1070</v>
      </c>
      <c r="U23" s="1" t="s">
        <v>52</v>
      </c>
    </row>
    <row r="24" spans="1:23" ht="96" customHeight="1" x14ac:dyDescent="0.2">
      <c r="A24" s="6">
        <v>102</v>
      </c>
      <c r="B24" s="7" t="s">
        <v>110</v>
      </c>
      <c r="C24" s="6" t="s">
        <v>53</v>
      </c>
      <c r="D24" s="7" t="s">
        <v>106</v>
      </c>
      <c r="E24" s="1" t="s">
        <v>196</v>
      </c>
      <c r="F24" s="1" t="s">
        <v>76</v>
      </c>
      <c r="G24" s="7" t="s">
        <v>62</v>
      </c>
      <c r="H24" s="14">
        <v>42005</v>
      </c>
      <c r="I24" s="14">
        <v>44561</v>
      </c>
      <c r="J24" s="19">
        <f t="shared" si="0"/>
        <v>1127353.3000070001</v>
      </c>
      <c r="K24" s="20"/>
      <c r="L24" s="16">
        <v>178493.83</v>
      </c>
      <c r="M24" s="16">
        <v>191993.57</v>
      </c>
      <c r="N24" s="16">
        <v>165786.95000000001</v>
      </c>
      <c r="O24" s="16">
        <v>158233.15</v>
      </c>
      <c r="P24" s="16">
        <v>148000</v>
      </c>
      <c r="Q24" s="16">
        <v>133167.38355500001</v>
      </c>
      <c r="R24" s="16">
        <v>151678.416452</v>
      </c>
      <c r="S24" s="3">
        <v>0.5</v>
      </c>
      <c r="T24" s="1">
        <v>1070</v>
      </c>
      <c r="U24" s="1" t="s">
        <v>52</v>
      </c>
    </row>
    <row r="25" spans="1:23" ht="96" customHeight="1" x14ac:dyDescent="0.2">
      <c r="A25" s="6">
        <v>102</v>
      </c>
      <c r="B25" s="7" t="s">
        <v>110</v>
      </c>
      <c r="C25" s="6" t="s">
        <v>53</v>
      </c>
      <c r="D25" s="7" t="s">
        <v>106</v>
      </c>
      <c r="E25" s="1" t="s">
        <v>184</v>
      </c>
      <c r="F25" s="1" t="s">
        <v>76</v>
      </c>
      <c r="G25" s="7" t="s">
        <v>62</v>
      </c>
      <c r="H25" s="14">
        <v>42005</v>
      </c>
      <c r="I25" s="14">
        <v>44561</v>
      </c>
      <c r="J25" s="19">
        <f t="shared" si="0"/>
        <v>740882.41773500002</v>
      </c>
      <c r="K25" s="20"/>
      <c r="L25" s="16">
        <v>59776.22</v>
      </c>
      <c r="M25" s="16">
        <v>69558.16</v>
      </c>
      <c r="N25" s="16">
        <v>61494</v>
      </c>
      <c r="O25" s="16">
        <v>11707.27</v>
      </c>
      <c r="P25" s="16">
        <v>150774.96</v>
      </c>
      <c r="Q25" s="16">
        <v>160789.85299300001</v>
      </c>
      <c r="R25" s="16">
        <v>226781.954742</v>
      </c>
      <c r="S25" s="3">
        <v>0.5</v>
      </c>
      <c r="T25" s="1">
        <v>1000</v>
      </c>
      <c r="U25" s="1" t="s">
        <v>52</v>
      </c>
    </row>
    <row r="26" spans="1:23" ht="96" customHeight="1" x14ac:dyDescent="0.2">
      <c r="A26" s="6">
        <v>102</v>
      </c>
      <c r="B26" s="7" t="s">
        <v>110</v>
      </c>
      <c r="C26" s="6" t="s">
        <v>53</v>
      </c>
      <c r="D26" s="7" t="s">
        <v>106</v>
      </c>
      <c r="E26" s="1" t="s">
        <v>197</v>
      </c>
      <c r="F26" s="1" t="s">
        <v>76</v>
      </c>
      <c r="G26" s="7" t="s">
        <v>62</v>
      </c>
      <c r="H26" s="14">
        <v>42006</v>
      </c>
      <c r="I26" s="14">
        <v>43465</v>
      </c>
      <c r="J26" s="19">
        <f t="shared" si="0"/>
        <v>314398.07</v>
      </c>
      <c r="K26" s="20"/>
      <c r="L26" s="16">
        <v>100175.35</v>
      </c>
      <c r="M26" s="16">
        <v>106050</v>
      </c>
      <c r="N26" s="16">
        <v>108172.72</v>
      </c>
      <c r="O26" s="20"/>
      <c r="P26" s="20"/>
      <c r="Q26" s="20"/>
      <c r="R26" s="20"/>
      <c r="S26" s="3">
        <v>0.5</v>
      </c>
      <c r="T26" s="1">
        <v>1000</v>
      </c>
      <c r="U26" s="1" t="s">
        <v>52</v>
      </c>
    </row>
    <row r="27" spans="1:23" ht="96" customHeight="1" x14ac:dyDescent="0.2">
      <c r="A27" s="6">
        <v>102</v>
      </c>
      <c r="B27" s="7" t="s">
        <v>110</v>
      </c>
      <c r="C27" s="6" t="s">
        <v>53</v>
      </c>
      <c r="D27" s="7" t="s">
        <v>106</v>
      </c>
      <c r="E27" s="1" t="s">
        <v>198</v>
      </c>
      <c r="F27" s="1" t="s">
        <v>76</v>
      </c>
      <c r="G27" s="7" t="s">
        <v>62</v>
      </c>
      <c r="H27" s="14">
        <v>42005</v>
      </c>
      <c r="I27" s="14">
        <v>44561</v>
      </c>
      <c r="J27" s="19">
        <f t="shared" si="0"/>
        <v>407976.70999999996</v>
      </c>
      <c r="K27" s="20"/>
      <c r="L27" s="16">
        <v>19811.78</v>
      </c>
      <c r="M27" s="16">
        <v>31896.34</v>
      </c>
      <c r="N27" s="16">
        <v>31986.240000000002</v>
      </c>
      <c r="O27" s="16">
        <v>33021.230000000003</v>
      </c>
      <c r="P27" s="16">
        <v>95807.75</v>
      </c>
      <c r="Q27" s="16">
        <v>97243.27</v>
      </c>
      <c r="R27" s="16">
        <v>98210.1</v>
      </c>
      <c r="S27" s="3">
        <v>0.5</v>
      </c>
      <c r="T27" s="1">
        <v>1030</v>
      </c>
      <c r="U27" s="1" t="s">
        <v>52</v>
      </c>
    </row>
    <row r="28" spans="1:23" ht="96" customHeight="1" x14ac:dyDescent="0.2">
      <c r="A28" s="6">
        <v>102</v>
      </c>
      <c r="B28" s="7" t="s">
        <v>110</v>
      </c>
      <c r="C28" s="6" t="s">
        <v>53</v>
      </c>
      <c r="D28" s="7" t="s">
        <v>106</v>
      </c>
      <c r="E28" s="1" t="s">
        <v>199</v>
      </c>
      <c r="F28" s="1" t="s">
        <v>76</v>
      </c>
      <c r="G28" s="7" t="s">
        <v>62</v>
      </c>
      <c r="H28" s="14">
        <v>42006</v>
      </c>
      <c r="I28" s="14">
        <v>43465</v>
      </c>
      <c r="J28" s="19">
        <f t="shared" si="0"/>
        <v>638445.43999999994</v>
      </c>
      <c r="K28" s="20"/>
      <c r="L28" s="16">
        <v>210000</v>
      </c>
      <c r="M28" s="16">
        <v>212100</v>
      </c>
      <c r="N28" s="16">
        <v>216345.44</v>
      </c>
      <c r="O28" s="16">
        <v>0</v>
      </c>
      <c r="P28" s="20"/>
      <c r="Q28" s="20"/>
      <c r="R28" s="20"/>
      <c r="S28" s="3">
        <v>0.5</v>
      </c>
      <c r="T28" s="1">
        <v>1000</v>
      </c>
      <c r="U28" s="1" t="s">
        <v>52</v>
      </c>
    </row>
    <row r="29" spans="1:23" ht="96" customHeight="1" x14ac:dyDescent="0.2">
      <c r="A29" s="6">
        <v>102</v>
      </c>
      <c r="B29" s="7" t="s">
        <v>110</v>
      </c>
      <c r="C29" s="6" t="s">
        <v>53</v>
      </c>
      <c r="D29" s="7" t="s">
        <v>106</v>
      </c>
      <c r="E29" s="1" t="s">
        <v>200</v>
      </c>
      <c r="F29" s="1" t="s">
        <v>76</v>
      </c>
      <c r="G29" s="7" t="s">
        <v>62</v>
      </c>
      <c r="H29" s="14">
        <v>42005</v>
      </c>
      <c r="I29" s="14">
        <v>44561</v>
      </c>
      <c r="J29" s="19">
        <f t="shared" si="0"/>
        <v>1497868.9474859999</v>
      </c>
      <c r="K29" s="20"/>
      <c r="L29" s="16">
        <v>191305.14</v>
      </c>
      <c r="M29" s="16">
        <v>200293.1</v>
      </c>
      <c r="N29" s="16">
        <v>213460.83</v>
      </c>
      <c r="O29" s="16">
        <v>219580.17</v>
      </c>
      <c r="P29" s="16">
        <v>222000</v>
      </c>
      <c r="Q29" s="16">
        <v>224494.709994</v>
      </c>
      <c r="R29" s="16">
        <v>226734.99749199999</v>
      </c>
      <c r="S29" s="3">
        <v>0.5</v>
      </c>
      <c r="T29" s="1">
        <v>1060</v>
      </c>
      <c r="U29" s="1" t="s">
        <v>52</v>
      </c>
    </row>
    <row r="30" spans="1:23" ht="96" customHeight="1" x14ac:dyDescent="0.2">
      <c r="A30" s="6">
        <v>102</v>
      </c>
      <c r="B30" s="7" t="s">
        <v>110</v>
      </c>
      <c r="C30" s="6" t="s">
        <v>53</v>
      </c>
      <c r="D30" s="7" t="s">
        <v>106</v>
      </c>
      <c r="E30" s="1" t="s">
        <v>201</v>
      </c>
      <c r="F30" s="1" t="s">
        <v>76</v>
      </c>
      <c r="G30" s="7" t="s">
        <v>62</v>
      </c>
      <c r="H30" s="14">
        <v>42005</v>
      </c>
      <c r="I30" s="14">
        <v>44561</v>
      </c>
      <c r="J30" s="19">
        <f t="shared" si="0"/>
        <v>1197455.6584379999</v>
      </c>
      <c r="K30" s="20"/>
      <c r="L30" s="16">
        <v>175000</v>
      </c>
      <c r="M30" s="16">
        <v>176750</v>
      </c>
      <c r="N30" s="16">
        <v>180287.86</v>
      </c>
      <c r="O30" s="16">
        <v>182983.48</v>
      </c>
      <c r="P30" s="16">
        <v>154400.26</v>
      </c>
      <c r="Q30" s="16">
        <v>154203.893694</v>
      </c>
      <c r="R30" s="16">
        <v>173830.16474400001</v>
      </c>
      <c r="S30" s="3">
        <v>0.5</v>
      </c>
      <c r="T30" s="1">
        <v>1150</v>
      </c>
      <c r="U30" s="1" t="s">
        <v>52</v>
      </c>
    </row>
    <row r="31" spans="1:23" ht="96" customHeight="1" x14ac:dyDescent="0.2">
      <c r="A31" s="6">
        <v>102</v>
      </c>
      <c r="B31" s="7" t="s">
        <v>110</v>
      </c>
      <c r="C31" s="6" t="s">
        <v>53</v>
      </c>
      <c r="D31" s="7" t="s">
        <v>106</v>
      </c>
      <c r="E31" s="1" t="s">
        <v>202</v>
      </c>
      <c r="F31" s="1" t="s">
        <v>76</v>
      </c>
      <c r="G31" s="7" t="s">
        <v>62</v>
      </c>
      <c r="H31" s="14">
        <v>42005</v>
      </c>
      <c r="I31" s="14">
        <v>44561</v>
      </c>
      <c r="J31" s="19">
        <f t="shared" si="0"/>
        <v>1549322.9949679999</v>
      </c>
      <c r="K31" s="20"/>
      <c r="L31" s="16">
        <v>155619.78</v>
      </c>
      <c r="M31" s="16">
        <v>172083.56</v>
      </c>
      <c r="N31" s="16">
        <v>180287.86</v>
      </c>
      <c r="O31" s="16">
        <v>142057.51</v>
      </c>
      <c r="P31" s="16">
        <v>296000</v>
      </c>
      <c r="Q31" s="16">
        <v>299852.17496799998</v>
      </c>
      <c r="R31" s="16">
        <v>303422.11</v>
      </c>
      <c r="S31" s="3">
        <v>0.5</v>
      </c>
      <c r="T31" s="1">
        <v>1150</v>
      </c>
      <c r="U31" s="1" t="s">
        <v>52</v>
      </c>
    </row>
    <row r="32" spans="1:23" ht="96" customHeight="1" x14ac:dyDescent="0.2">
      <c r="A32" s="6">
        <v>102</v>
      </c>
      <c r="B32" s="7" t="s">
        <v>110</v>
      </c>
      <c r="C32" s="6" t="s">
        <v>53</v>
      </c>
      <c r="D32" s="7" t="s">
        <v>106</v>
      </c>
      <c r="E32" s="1" t="s">
        <v>203</v>
      </c>
      <c r="F32" s="1" t="s">
        <v>76</v>
      </c>
      <c r="G32" s="7" t="s">
        <v>62</v>
      </c>
      <c r="H32" s="14">
        <v>42005</v>
      </c>
      <c r="I32" s="14">
        <v>44561</v>
      </c>
      <c r="J32" s="19">
        <f t="shared" si="0"/>
        <v>1119636.84042</v>
      </c>
      <c r="K32" s="20"/>
      <c r="L32" s="16">
        <v>150654.34</v>
      </c>
      <c r="M32" s="16">
        <v>209248.9</v>
      </c>
      <c r="N32" s="16">
        <v>188552.9</v>
      </c>
      <c r="O32" s="16">
        <v>121927.41</v>
      </c>
      <c r="P32" s="16">
        <v>148000</v>
      </c>
      <c r="Q32" s="16">
        <v>150096.62542200001</v>
      </c>
      <c r="R32" s="16">
        <v>151156.66499799999</v>
      </c>
      <c r="S32" s="3">
        <v>0.5</v>
      </c>
      <c r="T32" s="1">
        <v>1200</v>
      </c>
      <c r="U32" s="1" t="s">
        <v>52</v>
      </c>
    </row>
    <row r="33" spans="1:21" ht="96" customHeight="1" x14ac:dyDescent="0.2">
      <c r="A33" s="6">
        <v>102</v>
      </c>
      <c r="B33" s="7" t="s">
        <v>110</v>
      </c>
      <c r="C33" s="6" t="s">
        <v>53</v>
      </c>
      <c r="D33" s="7" t="s">
        <v>106</v>
      </c>
      <c r="E33" s="1" t="s">
        <v>204</v>
      </c>
      <c r="F33" s="1" t="s">
        <v>76</v>
      </c>
      <c r="G33" s="7" t="s">
        <v>62</v>
      </c>
      <c r="H33" s="14">
        <v>43466</v>
      </c>
      <c r="I33" s="14">
        <v>44561</v>
      </c>
      <c r="J33" s="19">
        <f t="shared" si="0"/>
        <v>672834.55452500004</v>
      </c>
      <c r="K33" s="20"/>
      <c r="L33" s="20"/>
      <c r="M33" s="20"/>
      <c r="N33" s="20"/>
      <c r="O33" s="20"/>
      <c r="P33" s="16">
        <v>222000</v>
      </c>
      <c r="Q33" s="16">
        <v>225326.29</v>
      </c>
      <c r="R33" s="16">
        <v>225508.26452500001</v>
      </c>
      <c r="S33" s="3">
        <v>0.5</v>
      </c>
      <c r="T33" s="1">
        <v>1040</v>
      </c>
      <c r="U33" s="1" t="s">
        <v>52</v>
      </c>
    </row>
    <row r="34" spans="1:21" ht="96" customHeight="1" x14ac:dyDescent="0.2">
      <c r="A34" s="6">
        <v>102</v>
      </c>
      <c r="B34" s="7" t="s">
        <v>110</v>
      </c>
      <c r="C34" s="6" t="s">
        <v>53</v>
      </c>
      <c r="D34" s="7" t="s">
        <v>106</v>
      </c>
      <c r="E34" s="1" t="s">
        <v>205</v>
      </c>
      <c r="F34" s="1" t="s">
        <v>76</v>
      </c>
      <c r="G34" s="7" t="s">
        <v>62</v>
      </c>
      <c r="H34" s="14">
        <v>42005</v>
      </c>
      <c r="I34" s="14">
        <v>44561</v>
      </c>
      <c r="J34" s="19">
        <f t="shared" si="0"/>
        <v>873245.9074860001</v>
      </c>
      <c r="K34" s="20"/>
      <c r="L34" s="16">
        <v>122877.38</v>
      </c>
      <c r="M34" s="16">
        <v>124969.08</v>
      </c>
      <c r="N34" s="16">
        <v>130861.75</v>
      </c>
      <c r="O34" s="16">
        <v>133843.09</v>
      </c>
      <c r="P34" s="16">
        <v>119500</v>
      </c>
      <c r="Q34" s="16">
        <v>120519.359994</v>
      </c>
      <c r="R34" s="16">
        <v>120675.24749199999</v>
      </c>
      <c r="S34" s="3">
        <v>0.5</v>
      </c>
      <c r="T34" s="1">
        <v>1030</v>
      </c>
      <c r="U34" s="1" t="s">
        <v>52</v>
      </c>
    </row>
    <row r="35" spans="1:21" ht="96" customHeight="1" x14ac:dyDescent="0.2">
      <c r="A35" s="6">
        <v>102</v>
      </c>
      <c r="B35" s="7" t="s">
        <v>110</v>
      </c>
      <c r="C35" s="6" t="s">
        <v>53</v>
      </c>
      <c r="D35" s="7" t="s">
        <v>106</v>
      </c>
      <c r="E35" s="1" t="s">
        <v>185</v>
      </c>
      <c r="F35" s="1" t="s">
        <v>76</v>
      </c>
      <c r="G35" s="7" t="s">
        <v>62</v>
      </c>
      <c r="H35" s="14">
        <v>42005</v>
      </c>
      <c r="I35" s="14">
        <v>44561</v>
      </c>
      <c r="J35" s="19">
        <f t="shared" si="0"/>
        <v>1162234.495752</v>
      </c>
      <c r="K35" s="20"/>
      <c r="L35" s="16">
        <v>99458.38</v>
      </c>
      <c r="M35" s="16">
        <v>106050</v>
      </c>
      <c r="N35" s="16">
        <v>108172.72</v>
      </c>
      <c r="O35" s="16">
        <v>103747.86</v>
      </c>
      <c r="P35" s="16">
        <v>60310.07</v>
      </c>
      <c r="Q35" s="16">
        <v>353210.20548599999</v>
      </c>
      <c r="R35" s="16">
        <v>331285.260266</v>
      </c>
      <c r="S35" s="3">
        <v>0.5</v>
      </c>
      <c r="T35" s="1">
        <v>1082</v>
      </c>
      <c r="U35" s="1" t="s">
        <v>52</v>
      </c>
    </row>
    <row r="36" spans="1:21" ht="96" customHeight="1" x14ac:dyDescent="0.2">
      <c r="A36" s="6">
        <v>102</v>
      </c>
      <c r="B36" s="7" t="s">
        <v>110</v>
      </c>
      <c r="C36" s="6" t="s">
        <v>53</v>
      </c>
      <c r="D36" s="7" t="s">
        <v>106</v>
      </c>
      <c r="E36" s="1" t="s">
        <v>206</v>
      </c>
      <c r="F36" s="1" t="s">
        <v>76</v>
      </c>
      <c r="G36" s="7" t="s">
        <v>62</v>
      </c>
      <c r="H36" s="14">
        <v>42005</v>
      </c>
      <c r="I36" s="14">
        <v>44561</v>
      </c>
      <c r="J36" s="19">
        <f t="shared" si="0"/>
        <v>1201306.4838759999</v>
      </c>
      <c r="K36" s="20"/>
      <c r="L36" s="16">
        <v>131928.22</v>
      </c>
      <c r="M36" s="16">
        <v>132741.12</v>
      </c>
      <c r="N36" s="16">
        <v>138331.10999999999</v>
      </c>
      <c r="O36" s="16">
        <v>138384.07</v>
      </c>
      <c r="P36" s="16">
        <v>217920</v>
      </c>
      <c r="Q36" s="16">
        <v>221171.17986599999</v>
      </c>
      <c r="R36" s="16">
        <v>220830.78401</v>
      </c>
      <c r="S36" s="3">
        <v>0.5</v>
      </c>
      <c r="T36" s="1">
        <v>1081</v>
      </c>
      <c r="U36" s="1" t="s">
        <v>52</v>
      </c>
    </row>
    <row r="37" spans="1:21" ht="96" customHeight="1" x14ac:dyDescent="0.2">
      <c r="A37" s="6">
        <v>102</v>
      </c>
      <c r="B37" s="7" t="s">
        <v>110</v>
      </c>
      <c r="C37" s="6" t="s">
        <v>53</v>
      </c>
      <c r="D37" s="7" t="s">
        <v>106</v>
      </c>
      <c r="E37" s="1" t="s">
        <v>207</v>
      </c>
      <c r="F37" s="1" t="s">
        <v>76</v>
      </c>
      <c r="G37" s="7" t="s">
        <v>62</v>
      </c>
      <c r="H37" s="14">
        <v>42005</v>
      </c>
      <c r="I37" s="14">
        <v>44561</v>
      </c>
      <c r="J37" s="19">
        <f t="shared" si="0"/>
        <v>1172980.64374</v>
      </c>
      <c r="K37" s="20"/>
      <c r="L37" s="16">
        <v>144539.34</v>
      </c>
      <c r="M37" s="16">
        <v>156550</v>
      </c>
      <c r="N37" s="16">
        <v>159683.53</v>
      </c>
      <c r="O37" s="16">
        <v>162071.07999999999</v>
      </c>
      <c r="P37" s="16">
        <v>183093.76000000001</v>
      </c>
      <c r="Q37" s="16">
        <v>187078.92499599999</v>
      </c>
      <c r="R37" s="16">
        <v>179964.00874399999</v>
      </c>
      <c r="S37" s="3">
        <v>0.5</v>
      </c>
      <c r="T37" s="1">
        <v>1200</v>
      </c>
      <c r="U37" s="1" t="s">
        <v>52</v>
      </c>
    </row>
    <row r="38" spans="1:21" ht="116.45" customHeight="1" x14ac:dyDescent="0.2">
      <c r="A38" s="6">
        <v>102</v>
      </c>
      <c r="B38" s="7" t="s">
        <v>110</v>
      </c>
      <c r="C38" s="6" t="s">
        <v>53</v>
      </c>
      <c r="D38" s="7" t="s">
        <v>106</v>
      </c>
      <c r="E38" s="1" t="s">
        <v>13</v>
      </c>
      <c r="F38" s="1" t="s">
        <v>116</v>
      </c>
      <c r="G38" s="2" t="s">
        <v>63</v>
      </c>
      <c r="H38" s="14">
        <v>42005</v>
      </c>
      <c r="I38" s="14">
        <v>44196</v>
      </c>
      <c r="J38" s="19">
        <f t="shared" si="0"/>
        <v>15014078.200002</v>
      </c>
      <c r="K38" s="20"/>
      <c r="L38" s="16">
        <v>1695742.9</v>
      </c>
      <c r="M38" s="16">
        <v>2137855.0699999998</v>
      </c>
      <c r="N38" s="16">
        <v>2576242.09</v>
      </c>
      <c r="O38" s="16">
        <v>2605785.44</v>
      </c>
      <c r="P38" s="16">
        <v>2974123.85</v>
      </c>
      <c r="Q38" s="16">
        <v>3024328.8500020001</v>
      </c>
      <c r="R38" s="20"/>
      <c r="S38" s="3">
        <v>0.5</v>
      </c>
      <c r="T38" s="1">
        <v>1210</v>
      </c>
      <c r="U38" s="1" t="s">
        <v>52</v>
      </c>
    </row>
    <row r="39" spans="1:21" ht="116.45" customHeight="1" x14ac:dyDescent="0.2">
      <c r="A39" s="6">
        <v>102</v>
      </c>
      <c r="B39" s="7" t="s">
        <v>110</v>
      </c>
      <c r="C39" s="6" t="s">
        <v>53</v>
      </c>
      <c r="D39" s="7" t="s">
        <v>106</v>
      </c>
      <c r="E39" s="1" t="s">
        <v>13</v>
      </c>
      <c r="F39" s="1" t="s">
        <v>117</v>
      </c>
      <c r="G39" s="2" t="s">
        <v>64</v>
      </c>
      <c r="H39" s="14">
        <v>42005</v>
      </c>
      <c r="I39" s="14">
        <v>42735</v>
      </c>
      <c r="J39" s="19">
        <f t="shared" si="0"/>
        <v>1713420.96</v>
      </c>
      <c r="K39" s="16">
        <v>591676.4</v>
      </c>
      <c r="L39" s="16">
        <v>604036.9</v>
      </c>
      <c r="M39" s="16">
        <v>517707.66</v>
      </c>
      <c r="N39" s="20"/>
      <c r="O39" s="20"/>
      <c r="P39" s="20"/>
      <c r="Q39" s="20"/>
      <c r="R39" s="20"/>
      <c r="S39" s="3">
        <v>0.5</v>
      </c>
      <c r="T39" s="1">
        <v>1210</v>
      </c>
      <c r="U39" s="1" t="s">
        <v>52</v>
      </c>
    </row>
    <row r="40" spans="1:21" ht="116.45" customHeight="1" x14ac:dyDescent="0.2">
      <c r="A40" s="6">
        <v>102</v>
      </c>
      <c r="B40" s="7" t="s">
        <v>110</v>
      </c>
      <c r="C40" s="6" t="s">
        <v>53</v>
      </c>
      <c r="D40" s="7" t="s">
        <v>106</v>
      </c>
      <c r="E40" s="1" t="s">
        <v>13</v>
      </c>
      <c r="F40" s="1" t="s">
        <v>135</v>
      </c>
      <c r="G40" s="2" t="s">
        <v>65</v>
      </c>
      <c r="H40" s="14">
        <v>41640</v>
      </c>
      <c r="I40" s="14">
        <v>44196</v>
      </c>
      <c r="J40" s="19">
        <f t="shared" si="0"/>
        <v>1188284.3900020001</v>
      </c>
      <c r="K40" s="16">
        <v>2583.2399999999998</v>
      </c>
      <c r="L40" s="16">
        <v>43672.9</v>
      </c>
      <c r="M40" s="16">
        <v>100169.94</v>
      </c>
      <c r="N40" s="16">
        <v>92853.41</v>
      </c>
      <c r="O40" s="16">
        <v>108427.19</v>
      </c>
      <c r="P40" s="16">
        <v>389861.69</v>
      </c>
      <c r="Q40" s="16">
        <v>450716.02000200003</v>
      </c>
      <c r="R40" s="20"/>
      <c r="S40" s="3">
        <v>0.5</v>
      </c>
      <c r="T40" s="1">
        <v>1210</v>
      </c>
      <c r="U40" s="1" t="s">
        <v>52</v>
      </c>
    </row>
    <row r="41" spans="1:21" ht="116.45" customHeight="1" x14ac:dyDescent="0.2">
      <c r="A41" s="4">
        <v>109</v>
      </c>
      <c r="B41" s="7" t="s">
        <v>111</v>
      </c>
      <c r="C41" s="6" t="s">
        <v>53</v>
      </c>
      <c r="D41" s="7" t="s">
        <v>106</v>
      </c>
      <c r="E41" s="1" t="s">
        <v>209</v>
      </c>
      <c r="F41" s="1" t="s">
        <v>77</v>
      </c>
      <c r="G41" s="2" t="s">
        <v>66</v>
      </c>
      <c r="H41" s="14">
        <v>42005</v>
      </c>
      <c r="I41" s="14">
        <v>44561</v>
      </c>
      <c r="J41" s="19">
        <f t="shared" si="0"/>
        <v>1877232.3256020001</v>
      </c>
      <c r="K41" s="20"/>
      <c r="L41" s="16">
        <v>167380.48000000001</v>
      </c>
      <c r="M41" s="16">
        <v>263082.34000000003</v>
      </c>
      <c r="N41" s="16">
        <v>283036.65999999997</v>
      </c>
      <c r="O41" s="16">
        <v>252878.17</v>
      </c>
      <c r="P41" s="16">
        <v>294733.15000000002</v>
      </c>
      <c r="Q41" s="16">
        <v>309306.67</v>
      </c>
      <c r="R41" s="16">
        <v>306814.85560200003</v>
      </c>
      <c r="S41" s="3">
        <v>0.5</v>
      </c>
      <c r="T41" s="1">
        <v>1070</v>
      </c>
      <c r="U41" s="1" t="s">
        <v>52</v>
      </c>
    </row>
    <row r="42" spans="1:21" ht="116.45" customHeight="1" x14ac:dyDescent="0.2">
      <c r="A42" s="4">
        <v>110</v>
      </c>
      <c r="B42" s="7" t="s">
        <v>111</v>
      </c>
      <c r="C42" s="6" t="s">
        <v>53</v>
      </c>
      <c r="D42" s="7" t="s">
        <v>106</v>
      </c>
      <c r="E42" s="1" t="s">
        <v>210</v>
      </c>
      <c r="F42" s="1" t="s">
        <v>77</v>
      </c>
      <c r="G42" s="2" t="s">
        <v>66</v>
      </c>
      <c r="H42" s="14">
        <v>42005</v>
      </c>
      <c r="I42" s="14">
        <v>44561</v>
      </c>
      <c r="J42" s="19">
        <f t="shared" si="0"/>
        <v>287398.52245599998</v>
      </c>
      <c r="K42" s="20"/>
      <c r="L42" s="16">
        <v>25341.77</v>
      </c>
      <c r="M42" s="16">
        <v>34845.339999999997</v>
      </c>
      <c r="N42" s="16">
        <v>38385.879999999997</v>
      </c>
      <c r="O42" s="16">
        <v>39200.29</v>
      </c>
      <c r="P42" s="16">
        <v>41738.61</v>
      </c>
      <c r="Q42" s="16">
        <v>42363.99</v>
      </c>
      <c r="R42" s="16">
        <v>65522.642456000001</v>
      </c>
      <c r="S42" s="3">
        <v>0.5</v>
      </c>
      <c r="T42" s="1">
        <v>1160</v>
      </c>
      <c r="U42" s="1" t="s">
        <v>52</v>
      </c>
    </row>
    <row r="43" spans="1:21" ht="116.45" customHeight="1" x14ac:dyDescent="0.2">
      <c r="A43" s="4">
        <v>111</v>
      </c>
      <c r="B43" s="7" t="s">
        <v>111</v>
      </c>
      <c r="C43" s="6" t="s">
        <v>53</v>
      </c>
      <c r="D43" s="7" t="s">
        <v>106</v>
      </c>
      <c r="E43" s="1" t="s">
        <v>211</v>
      </c>
      <c r="F43" s="1" t="s">
        <v>77</v>
      </c>
      <c r="G43" s="2" t="s">
        <v>66</v>
      </c>
      <c r="H43" s="14">
        <v>42005</v>
      </c>
      <c r="I43" s="14">
        <v>44561</v>
      </c>
      <c r="J43" s="19">
        <f t="shared" si="0"/>
        <v>255215.82743099998</v>
      </c>
      <c r="K43" s="20"/>
      <c r="L43" s="16">
        <v>27837.7</v>
      </c>
      <c r="M43" s="16">
        <v>35774.57</v>
      </c>
      <c r="N43" s="16">
        <v>39333.68</v>
      </c>
      <c r="O43" s="16">
        <v>39801.550000000003</v>
      </c>
      <c r="P43" s="16">
        <v>31853.15</v>
      </c>
      <c r="Q43" s="16">
        <v>48557.56</v>
      </c>
      <c r="R43" s="16">
        <v>32057.617430999999</v>
      </c>
      <c r="S43" s="3">
        <v>0.5</v>
      </c>
      <c r="T43" s="1">
        <v>1082</v>
      </c>
      <c r="U43" s="1" t="s">
        <v>52</v>
      </c>
    </row>
    <row r="44" spans="1:21" ht="116.45" customHeight="1" x14ac:dyDescent="0.2">
      <c r="A44" s="4">
        <v>112</v>
      </c>
      <c r="B44" s="7" t="s">
        <v>111</v>
      </c>
      <c r="C44" s="6" t="s">
        <v>53</v>
      </c>
      <c r="D44" s="7" t="s">
        <v>106</v>
      </c>
      <c r="E44" s="1" t="s">
        <v>212</v>
      </c>
      <c r="F44" s="1" t="s">
        <v>77</v>
      </c>
      <c r="G44" s="2" t="s">
        <v>66</v>
      </c>
      <c r="H44" s="14">
        <v>42005</v>
      </c>
      <c r="I44" s="14">
        <v>44561</v>
      </c>
      <c r="J44" s="19">
        <f t="shared" si="0"/>
        <v>3243442.9759259997</v>
      </c>
      <c r="K44" s="20"/>
      <c r="L44" s="16">
        <v>282358.92</v>
      </c>
      <c r="M44" s="16">
        <v>449040.32</v>
      </c>
      <c r="N44" s="16">
        <v>493684.98</v>
      </c>
      <c r="O44" s="16">
        <v>512730.36</v>
      </c>
      <c r="P44" s="16">
        <v>510016.5</v>
      </c>
      <c r="Q44" s="16">
        <v>505271.09</v>
      </c>
      <c r="R44" s="16">
        <v>490340.805926</v>
      </c>
      <c r="S44" s="3">
        <v>0.5</v>
      </c>
      <c r="T44" s="1">
        <v>1000</v>
      </c>
      <c r="U44" s="1" t="s">
        <v>52</v>
      </c>
    </row>
    <row r="45" spans="1:21" ht="116.45" customHeight="1" x14ac:dyDescent="0.2">
      <c r="A45" s="4">
        <v>113</v>
      </c>
      <c r="B45" s="7" t="s">
        <v>111</v>
      </c>
      <c r="C45" s="6" t="s">
        <v>53</v>
      </c>
      <c r="D45" s="7" t="s">
        <v>106</v>
      </c>
      <c r="E45" s="1" t="s">
        <v>213</v>
      </c>
      <c r="F45" s="1" t="s">
        <v>77</v>
      </c>
      <c r="G45" s="2" t="s">
        <v>66</v>
      </c>
      <c r="H45" s="14">
        <v>42005</v>
      </c>
      <c r="I45" s="14">
        <v>44561</v>
      </c>
      <c r="J45" s="19">
        <f t="shared" si="0"/>
        <v>572139.21143200004</v>
      </c>
      <c r="K45" s="20"/>
      <c r="L45" s="16">
        <v>71108.66</v>
      </c>
      <c r="M45" s="16">
        <v>100354.59</v>
      </c>
      <c r="N45" s="16">
        <v>70255.64</v>
      </c>
      <c r="O45" s="16">
        <v>61926.92</v>
      </c>
      <c r="P45" s="16">
        <v>67123.5</v>
      </c>
      <c r="Q45" s="16">
        <v>98973.18</v>
      </c>
      <c r="R45" s="16">
        <v>102396.72143200001</v>
      </c>
      <c r="S45" s="3">
        <v>0.5</v>
      </c>
      <c r="T45" s="1">
        <v>1040</v>
      </c>
      <c r="U45" s="1" t="s">
        <v>52</v>
      </c>
    </row>
    <row r="46" spans="1:21" ht="116.45" customHeight="1" x14ac:dyDescent="0.2">
      <c r="A46" s="4">
        <v>114</v>
      </c>
      <c r="B46" s="7" t="s">
        <v>111</v>
      </c>
      <c r="C46" s="6" t="s">
        <v>53</v>
      </c>
      <c r="D46" s="7" t="s">
        <v>106</v>
      </c>
      <c r="E46" s="1" t="s">
        <v>214</v>
      </c>
      <c r="F46" s="1" t="s">
        <v>77</v>
      </c>
      <c r="G46" s="2" t="s">
        <v>66</v>
      </c>
      <c r="H46" s="14">
        <v>42005</v>
      </c>
      <c r="I46" s="14">
        <v>44561</v>
      </c>
      <c r="J46" s="19">
        <f t="shared" si="0"/>
        <v>537222.99943800003</v>
      </c>
      <c r="K46" s="20"/>
      <c r="L46" s="16">
        <v>50520.6</v>
      </c>
      <c r="M46" s="16">
        <v>58191.72</v>
      </c>
      <c r="N46" s="16">
        <v>83761.8</v>
      </c>
      <c r="O46" s="16">
        <v>84653.38</v>
      </c>
      <c r="P46" s="16">
        <v>81158.399999999994</v>
      </c>
      <c r="Q46" s="16">
        <v>87205.4</v>
      </c>
      <c r="R46" s="16">
        <v>91731.699437999996</v>
      </c>
      <c r="S46" s="3">
        <v>0.5</v>
      </c>
      <c r="T46" s="1">
        <v>1140</v>
      </c>
      <c r="U46" s="1" t="s">
        <v>52</v>
      </c>
    </row>
    <row r="47" spans="1:21" ht="116.45" customHeight="1" x14ac:dyDescent="0.2">
      <c r="A47" s="4">
        <v>115</v>
      </c>
      <c r="B47" s="7" t="s">
        <v>111</v>
      </c>
      <c r="C47" s="6" t="s">
        <v>53</v>
      </c>
      <c r="D47" s="7" t="s">
        <v>106</v>
      </c>
      <c r="E47" s="1" t="s">
        <v>215</v>
      </c>
      <c r="F47" s="1" t="s">
        <v>77</v>
      </c>
      <c r="G47" s="2" t="s">
        <v>66</v>
      </c>
      <c r="H47" s="14">
        <v>42005</v>
      </c>
      <c r="I47" s="14">
        <v>44561</v>
      </c>
      <c r="J47" s="19">
        <f t="shared" si="0"/>
        <v>949737.69912300003</v>
      </c>
      <c r="K47" s="20"/>
      <c r="L47" s="16">
        <v>80867.399999999994</v>
      </c>
      <c r="M47" s="16">
        <v>121726.39999999999</v>
      </c>
      <c r="N47" s="16">
        <v>134706.01</v>
      </c>
      <c r="O47" s="16">
        <v>134796.1</v>
      </c>
      <c r="P47" s="16">
        <v>133148.6</v>
      </c>
      <c r="Q47" s="16">
        <v>142452.01</v>
      </c>
      <c r="R47" s="16">
        <v>202041.17912300001</v>
      </c>
      <c r="S47" s="3">
        <v>0.5</v>
      </c>
      <c r="T47" s="1">
        <v>1190</v>
      </c>
      <c r="U47" s="1" t="s">
        <v>52</v>
      </c>
    </row>
    <row r="48" spans="1:21" ht="116.45" customHeight="1" x14ac:dyDescent="0.2">
      <c r="A48" s="4">
        <v>116</v>
      </c>
      <c r="B48" s="7" t="s">
        <v>111</v>
      </c>
      <c r="C48" s="6" t="s">
        <v>53</v>
      </c>
      <c r="D48" s="7" t="s">
        <v>106</v>
      </c>
      <c r="E48" s="1" t="s">
        <v>216</v>
      </c>
      <c r="F48" s="1" t="s">
        <v>77</v>
      </c>
      <c r="G48" s="2" t="s">
        <v>66</v>
      </c>
      <c r="H48" s="14">
        <v>42005</v>
      </c>
      <c r="I48" s="14">
        <v>44561</v>
      </c>
      <c r="J48" s="19">
        <f t="shared" si="0"/>
        <v>182798.13705299998</v>
      </c>
      <c r="K48" s="20"/>
      <c r="L48" s="16">
        <v>21473.68</v>
      </c>
      <c r="M48" s="16">
        <v>21848.400000000001</v>
      </c>
      <c r="N48" s="16">
        <v>25116.7</v>
      </c>
      <c r="O48" s="16">
        <v>28257.9</v>
      </c>
      <c r="P48" s="16">
        <v>26971.439999999999</v>
      </c>
      <c r="Q48" s="16">
        <v>32702.03</v>
      </c>
      <c r="R48" s="16">
        <v>26427.987053000001</v>
      </c>
      <c r="S48" s="3">
        <v>0.5</v>
      </c>
      <c r="T48" s="1">
        <v>1083</v>
      </c>
      <c r="U48" s="1" t="s">
        <v>52</v>
      </c>
    </row>
    <row r="49" spans="1:21" ht="116.45" customHeight="1" x14ac:dyDescent="0.2">
      <c r="A49" s="4">
        <v>117</v>
      </c>
      <c r="B49" s="7" t="s">
        <v>111</v>
      </c>
      <c r="C49" s="6" t="s">
        <v>53</v>
      </c>
      <c r="D49" s="7" t="s">
        <v>106</v>
      </c>
      <c r="E49" s="1" t="s">
        <v>217</v>
      </c>
      <c r="F49" s="1" t="s">
        <v>77</v>
      </c>
      <c r="G49" s="2" t="s">
        <v>66</v>
      </c>
      <c r="H49" s="14">
        <v>42005</v>
      </c>
      <c r="I49" s="14">
        <v>44561</v>
      </c>
      <c r="J49" s="19">
        <f t="shared" si="0"/>
        <v>590504.28126399999</v>
      </c>
      <c r="K49" s="20"/>
      <c r="L49" s="16">
        <v>57184.85</v>
      </c>
      <c r="M49" s="16">
        <v>80492.740000000005</v>
      </c>
      <c r="N49" s="16">
        <v>86249.74</v>
      </c>
      <c r="O49" s="16">
        <v>86938.09</v>
      </c>
      <c r="P49" s="16">
        <v>90921.82</v>
      </c>
      <c r="Q49" s="16">
        <v>91293.16</v>
      </c>
      <c r="R49" s="16">
        <v>97423.881263999996</v>
      </c>
      <c r="S49" s="3">
        <v>0.5</v>
      </c>
      <c r="T49" s="1">
        <v>1090</v>
      </c>
      <c r="U49" s="1" t="s">
        <v>52</v>
      </c>
    </row>
    <row r="50" spans="1:21" ht="116.45" customHeight="1" x14ac:dyDescent="0.2">
      <c r="A50" s="4">
        <v>118</v>
      </c>
      <c r="B50" s="7" t="s">
        <v>111</v>
      </c>
      <c r="C50" s="6" t="s">
        <v>53</v>
      </c>
      <c r="D50" s="7" t="s">
        <v>106</v>
      </c>
      <c r="E50" s="1" t="s">
        <v>218</v>
      </c>
      <c r="F50" s="1" t="s">
        <v>77</v>
      </c>
      <c r="G50" s="2" t="s">
        <v>66</v>
      </c>
      <c r="H50" s="14">
        <v>42005</v>
      </c>
      <c r="I50" s="14">
        <v>44561</v>
      </c>
      <c r="J50" s="19">
        <f t="shared" si="0"/>
        <v>394358.74250500003</v>
      </c>
      <c r="K50" s="20"/>
      <c r="L50" s="16">
        <v>31084.14</v>
      </c>
      <c r="M50" s="16">
        <v>43208.23</v>
      </c>
      <c r="N50" s="16">
        <v>45612.85</v>
      </c>
      <c r="O50" s="16">
        <v>45332.85</v>
      </c>
      <c r="P50" s="16">
        <v>46376.23</v>
      </c>
      <c r="Q50" s="16">
        <v>50291.75</v>
      </c>
      <c r="R50" s="16">
        <v>132452.69250500001</v>
      </c>
      <c r="S50" s="3">
        <v>0.5</v>
      </c>
      <c r="T50" s="1">
        <v>1081</v>
      </c>
      <c r="U50" s="1" t="s">
        <v>52</v>
      </c>
    </row>
    <row r="51" spans="1:21" ht="116.45" customHeight="1" x14ac:dyDescent="0.2">
      <c r="A51" s="4">
        <v>119</v>
      </c>
      <c r="B51" s="7" t="s">
        <v>111</v>
      </c>
      <c r="C51" s="6" t="s">
        <v>53</v>
      </c>
      <c r="D51" s="7" t="s">
        <v>106</v>
      </c>
      <c r="E51" s="1" t="s">
        <v>219</v>
      </c>
      <c r="F51" s="1" t="s">
        <v>77</v>
      </c>
      <c r="G51" s="2" t="s">
        <v>66</v>
      </c>
      <c r="H51" s="14">
        <v>42005</v>
      </c>
      <c r="I51" s="14">
        <v>44561</v>
      </c>
      <c r="J51" s="19">
        <f t="shared" si="0"/>
        <v>2167540.601822</v>
      </c>
      <c r="K51" s="20"/>
      <c r="L51" s="16">
        <v>197535.96</v>
      </c>
      <c r="M51" s="16">
        <v>301760.67</v>
      </c>
      <c r="N51" s="16">
        <v>318460.68</v>
      </c>
      <c r="O51" s="16">
        <v>335487.15000000002</v>
      </c>
      <c r="P51" s="16">
        <v>328905.11</v>
      </c>
      <c r="Q51" s="16">
        <v>341389.34</v>
      </c>
      <c r="R51" s="16">
        <v>344001.69182200002</v>
      </c>
      <c r="S51" s="3">
        <v>0.5</v>
      </c>
      <c r="T51" s="1">
        <v>1080</v>
      </c>
      <c r="U51" s="1" t="s">
        <v>52</v>
      </c>
    </row>
    <row r="52" spans="1:21" ht="116.45" customHeight="1" x14ac:dyDescent="0.2">
      <c r="A52" s="4">
        <v>120</v>
      </c>
      <c r="B52" s="7" t="s">
        <v>111</v>
      </c>
      <c r="C52" s="6" t="s">
        <v>53</v>
      </c>
      <c r="D52" s="7" t="s">
        <v>106</v>
      </c>
      <c r="E52" s="1" t="s">
        <v>220</v>
      </c>
      <c r="F52" s="1" t="s">
        <v>77</v>
      </c>
      <c r="G52" s="2" t="s">
        <v>66</v>
      </c>
      <c r="H52" s="14">
        <v>42005</v>
      </c>
      <c r="I52" s="14">
        <v>44561</v>
      </c>
      <c r="J52" s="19">
        <f t="shared" si="0"/>
        <v>2653053.0186919998</v>
      </c>
      <c r="K52" s="20"/>
      <c r="L52" s="16">
        <v>214701.75</v>
      </c>
      <c r="M52" s="16">
        <v>346130.41</v>
      </c>
      <c r="N52" s="16">
        <v>345354.54</v>
      </c>
      <c r="O52" s="16">
        <v>384186.88</v>
      </c>
      <c r="P52" s="16">
        <v>371375.98</v>
      </c>
      <c r="Q52" s="16">
        <v>394406.26</v>
      </c>
      <c r="R52" s="16">
        <v>596897.19869200001</v>
      </c>
      <c r="S52" s="3">
        <v>0.5</v>
      </c>
      <c r="T52" s="1">
        <v>1030</v>
      </c>
      <c r="U52" s="1" t="s">
        <v>52</v>
      </c>
    </row>
    <row r="53" spans="1:21" ht="116.45" customHeight="1" x14ac:dyDescent="0.2">
      <c r="A53" s="4">
        <v>121</v>
      </c>
      <c r="B53" s="7" t="s">
        <v>111</v>
      </c>
      <c r="C53" s="6" t="s">
        <v>53</v>
      </c>
      <c r="D53" s="7" t="s">
        <v>106</v>
      </c>
      <c r="E53" s="1" t="s">
        <v>221</v>
      </c>
      <c r="F53" s="1" t="s">
        <v>77</v>
      </c>
      <c r="G53" s="2" t="s">
        <v>66</v>
      </c>
      <c r="H53" s="14">
        <v>42005</v>
      </c>
      <c r="I53" s="14">
        <v>44561</v>
      </c>
      <c r="J53" s="19">
        <f t="shared" si="0"/>
        <v>1009552.19472</v>
      </c>
      <c r="K53" s="20"/>
      <c r="L53" s="16">
        <v>103530.48</v>
      </c>
      <c r="M53" s="16">
        <v>149254.22</v>
      </c>
      <c r="N53" s="16">
        <v>155794.51999999999</v>
      </c>
      <c r="O53" s="16">
        <v>149466.17000000001</v>
      </c>
      <c r="P53" s="16">
        <v>146939.43</v>
      </c>
      <c r="Q53" s="16">
        <v>147406.85999999999</v>
      </c>
      <c r="R53" s="16">
        <v>157160.51472000001</v>
      </c>
      <c r="S53" s="3">
        <v>0.5</v>
      </c>
      <c r="T53" s="1">
        <v>1060</v>
      </c>
      <c r="U53" s="1" t="s">
        <v>52</v>
      </c>
    </row>
    <row r="54" spans="1:21" ht="116.45" customHeight="1" x14ac:dyDescent="0.2">
      <c r="A54" s="4">
        <v>122</v>
      </c>
      <c r="B54" s="7" t="s">
        <v>111</v>
      </c>
      <c r="C54" s="6" t="s">
        <v>53</v>
      </c>
      <c r="D54" s="7" t="s">
        <v>106</v>
      </c>
      <c r="E54" s="1" t="s">
        <v>222</v>
      </c>
      <c r="F54" s="1" t="s">
        <v>77</v>
      </c>
      <c r="G54" s="2" t="s">
        <v>66</v>
      </c>
      <c r="H54" s="14">
        <v>42005</v>
      </c>
      <c r="I54" s="14">
        <v>44561</v>
      </c>
      <c r="J54" s="19">
        <f t="shared" si="0"/>
        <v>585223.27445600007</v>
      </c>
      <c r="K54" s="20"/>
      <c r="L54" s="16">
        <v>70934.86</v>
      </c>
      <c r="M54" s="16">
        <v>63418.52</v>
      </c>
      <c r="N54" s="16">
        <v>105442.7</v>
      </c>
      <c r="O54" s="16">
        <v>101608.17</v>
      </c>
      <c r="P54" s="16">
        <v>88603.01</v>
      </c>
      <c r="Q54" s="16">
        <v>101265.39</v>
      </c>
      <c r="R54" s="16">
        <v>53950.624455999998</v>
      </c>
      <c r="S54" s="3">
        <v>0.5</v>
      </c>
      <c r="T54" s="1">
        <v>1210</v>
      </c>
      <c r="U54" s="1" t="s">
        <v>52</v>
      </c>
    </row>
    <row r="55" spans="1:21" ht="116.45" customHeight="1" x14ac:dyDescent="0.2">
      <c r="A55" s="4">
        <v>123</v>
      </c>
      <c r="B55" s="7" t="s">
        <v>111</v>
      </c>
      <c r="C55" s="6" t="s">
        <v>53</v>
      </c>
      <c r="D55" s="7" t="s">
        <v>106</v>
      </c>
      <c r="E55" s="1" t="s">
        <v>223</v>
      </c>
      <c r="F55" s="1" t="s">
        <v>77</v>
      </c>
      <c r="G55" s="2" t="s">
        <v>66</v>
      </c>
      <c r="H55" s="14">
        <v>42005</v>
      </c>
      <c r="I55" s="14">
        <v>44561</v>
      </c>
      <c r="J55" s="19">
        <f t="shared" si="0"/>
        <v>548501.81999999995</v>
      </c>
      <c r="K55" s="20"/>
      <c r="L55" s="16">
        <v>55543.38</v>
      </c>
      <c r="M55" s="16">
        <v>65221.58</v>
      </c>
      <c r="N55" s="16">
        <v>83169.399999999994</v>
      </c>
      <c r="O55" s="16">
        <v>82248.53</v>
      </c>
      <c r="P55" s="16">
        <v>79571.86</v>
      </c>
      <c r="Q55" s="16">
        <v>90921.54</v>
      </c>
      <c r="R55" s="16">
        <v>91825.53</v>
      </c>
      <c r="S55" s="3">
        <v>0.5</v>
      </c>
      <c r="T55" s="1">
        <v>1180</v>
      </c>
      <c r="U55" s="1" t="s">
        <v>52</v>
      </c>
    </row>
    <row r="56" spans="1:21" ht="116.45" customHeight="1" x14ac:dyDescent="0.2">
      <c r="A56" s="4">
        <v>124</v>
      </c>
      <c r="B56" s="7" t="s">
        <v>111</v>
      </c>
      <c r="C56" s="6" t="s">
        <v>53</v>
      </c>
      <c r="D56" s="7" t="s">
        <v>106</v>
      </c>
      <c r="E56" s="1" t="s">
        <v>224</v>
      </c>
      <c r="F56" s="1" t="s">
        <v>77</v>
      </c>
      <c r="G56" s="2" t="s">
        <v>66</v>
      </c>
      <c r="H56" s="14">
        <v>42005</v>
      </c>
      <c r="I56" s="14">
        <v>44561</v>
      </c>
      <c r="J56" s="19">
        <f t="shared" si="0"/>
        <v>197778.14913400001</v>
      </c>
      <c r="K56" s="20"/>
      <c r="L56" s="16">
        <v>10925</v>
      </c>
      <c r="M56" s="16">
        <v>28573.200000000001</v>
      </c>
      <c r="N56" s="16">
        <v>28078.560000000001</v>
      </c>
      <c r="O56" s="16">
        <v>34991.72</v>
      </c>
      <c r="P56" s="16">
        <v>25995.1</v>
      </c>
      <c r="Q56" s="16">
        <v>40753.660000000003</v>
      </c>
      <c r="R56" s="16">
        <v>28460.909134000001</v>
      </c>
      <c r="S56" s="3">
        <v>0.5</v>
      </c>
      <c r="T56" s="1">
        <v>1170</v>
      </c>
      <c r="U56" s="1" t="s">
        <v>52</v>
      </c>
    </row>
    <row r="57" spans="1:21" ht="116.45" customHeight="1" x14ac:dyDescent="0.2">
      <c r="A57" s="4">
        <v>125</v>
      </c>
      <c r="B57" s="7" t="s">
        <v>111</v>
      </c>
      <c r="C57" s="6" t="s">
        <v>53</v>
      </c>
      <c r="D57" s="7" t="s">
        <v>106</v>
      </c>
      <c r="E57" s="1" t="s">
        <v>225</v>
      </c>
      <c r="F57" s="1" t="s">
        <v>77</v>
      </c>
      <c r="G57" s="2" t="s">
        <v>66</v>
      </c>
      <c r="H57" s="14">
        <v>42005</v>
      </c>
      <c r="I57" s="14">
        <v>44561</v>
      </c>
      <c r="J57" s="19">
        <f t="shared" si="0"/>
        <v>561567.02012300002</v>
      </c>
      <c r="K57" s="20"/>
      <c r="L57" s="16">
        <v>43003.18</v>
      </c>
      <c r="M57" s="16">
        <v>52268.06</v>
      </c>
      <c r="N57" s="16">
        <v>59829.85</v>
      </c>
      <c r="O57" s="16">
        <v>69021.36</v>
      </c>
      <c r="P57" s="16">
        <v>67733.710000000006</v>
      </c>
      <c r="Q57" s="16">
        <v>73455.69</v>
      </c>
      <c r="R57" s="16">
        <v>196255.17012299999</v>
      </c>
      <c r="S57" s="3">
        <v>0.5</v>
      </c>
      <c r="T57" s="1">
        <v>1200</v>
      </c>
      <c r="U57" s="1" t="s">
        <v>52</v>
      </c>
    </row>
    <row r="58" spans="1:21" ht="116.45" customHeight="1" x14ac:dyDescent="0.2">
      <c r="A58" s="4">
        <v>126</v>
      </c>
      <c r="B58" s="7" t="s">
        <v>111</v>
      </c>
      <c r="C58" s="6" t="s">
        <v>53</v>
      </c>
      <c r="D58" s="7" t="s">
        <v>106</v>
      </c>
      <c r="E58" s="1" t="s">
        <v>226</v>
      </c>
      <c r="F58" s="1" t="s">
        <v>77</v>
      </c>
      <c r="G58" s="2" t="s">
        <v>66</v>
      </c>
      <c r="H58" s="14">
        <v>42005</v>
      </c>
      <c r="I58" s="14">
        <v>44561</v>
      </c>
      <c r="J58" s="19">
        <f t="shared" si="0"/>
        <v>237958.41194400002</v>
      </c>
      <c r="K58" s="20"/>
      <c r="L58" s="16">
        <v>26303.040000000001</v>
      </c>
      <c r="M58" s="16">
        <v>34496.89</v>
      </c>
      <c r="N58" s="16">
        <v>34594.68</v>
      </c>
      <c r="O58" s="16">
        <v>28738.9</v>
      </c>
      <c r="P58" s="16">
        <v>37711.199999999997</v>
      </c>
      <c r="Q58" s="16">
        <v>38895.589999999997</v>
      </c>
      <c r="R58" s="16">
        <v>37218.111943999997</v>
      </c>
      <c r="S58" s="3">
        <v>0.5</v>
      </c>
      <c r="T58" s="1">
        <v>1150</v>
      </c>
      <c r="U58" s="1" t="s">
        <v>52</v>
      </c>
    </row>
    <row r="59" spans="1:21" ht="116.45" customHeight="1" x14ac:dyDescent="0.2">
      <c r="A59" s="4">
        <v>127</v>
      </c>
      <c r="B59" s="7" t="s">
        <v>111</v>
      </c>
      <c r="C59" s="6" t="s">
        <v>53</v>
      </c>
      <c r="D59" s="7" t="s">
        <v>106</v>
      </c>
      <c r="E59" s="1" t="s">
        <v>227</v>
      </c>
      <c r="F59" s="1" t="s">
        <v>77</v>
      </c>
      <c r="G59" s="2" t="s">
        <v>66</v>
      </c>
      <c r="H59" s="14">
        <v>42005</v>
      </c>
      <c r="I59" s="14">
        <v>44561</v>
      </c>
      <c r="J59" s="19">
        <f t="shared" si="0"/>
        <v>813055.41558299994</v>
      </c>
      <c r="K59" s="20"/>
      <c r="L59" s="16">
        <v>93015.72</v>
      </c>
      <c r="M59" s="16">
        <v>113242.76</v>
      </c>
      <c r="N59" s="16">
        <v>129374.64</v>
      </c>
      <c r="O59" s="16">
        <v>33188.050000000003</v>
      </c>
      <c r="P59" s="16">
        <v>89457.31</v>
      </c>
      <c r="Q59" s="16">
        <v>168217.24</v>
      </c>
      <c r="R59" s="16">
        <v>186559.69558299999</v>
      </c>
      <c r="S59" s="3">
        <v>0.5</v>
      </c>
      <c r="T59" s="1">
        <v>1050</v>
      </c>
      <c r="U59" s="1" t="s">
        <v>52</v>
      </c>
    </row>
    <row r="60" spans="1:21" ht="115.9" customHeight="1" x14ac:dyDescent="0.2">
      <c r="A60" s="4">
        <v>109</v>
      </c>
      <c r="B60" s="7" t="s">
        <v>111</v>
      </c>
      <c r="C60" s="6" t="s">
        <v>53</v>
      </c>
      <c r="D60" s="7" t="s">
        <v>106</v>
      </c>
      <c r="E60" s="1" t="s">
        <v>228</v>
      </c>
      <c r="F60" s="1" t="s">
        <v>132</v>
      </c>
      <c r="G60" s="2" t="s">
        <v>133</v>
      </c>
      <c r="H60" s="14">
        <v>42005</v>
      </c>
      <c r="I60" s="14">
        <v>44561</v>
      </c>
      <c r="J60" s="19">
        <f t="shared" si="0"/>
        <v>448056.88</v>
      </c>
      <c r="K60" s="20"/>
      <c r="L60" s="16">
        <v>63139.01</v>
      </c>
      <c r="M60" s="16">
        <v>63770.400000000001</v>
      </c>
      <c r="N60" s="16">
        <v>65046.84</v>
      </c>
      <c r="O60" s="16">
        <v>65690.64</v>
      </c>
      <c r="P60" s="16">
        <v>62358.69</v>
      </c>
      <c r="Q60" s="16">
        <v>63910.71</v>
      </c>
      <c r="R60" s="16">
        <v>64140.59</v>
      </c>
      <c r="S60" s="3">
        <v>0.5</v>
      </c>
      <c r="T60" s="1">
        <v>1044</v>
      </c>
      <c r="U60" s="1" t="s">
        <v>52</v>
      </c>
    </row>
    <row r="61" spans="1:21" ht="115.9" customHeight="1" x14ac:dyDescent="0.2">
      <c r="A61" s="4">
        <v>110</v>
      </c>
      <c r="B61" s="7" t="s">
        <v>111</v>
      </c>
      <c r="C61" s="6" t="s">
        <v>53</v>
      </c>
      <c r="D61" s="7" t="s">
        <v>106</v>
      </c>
      <c r="E61" s="1" t="s">
        <v>229</v>
      </c>
      <c r="F61" s="1" t="s">
        <v>132</v>
      </c>
      <c r="G61" s="2" t="s">
        <v>133</v>
      </c>
      <c r="H61" s="14">
        <v>42005</v>
      </c>
      <c r="I61" s="14">
        <v>44561</v>
      </c>
      <c r="J61" s="19">
        <f t="shared" si="0"/>
        <v>791594.50999999989</v>
      </c>
      <c r="K61" s="20"/>
      <c r="L61" s="16">
        <v>61682.68</v>
      </c>
      <c r="M61" s="16">
        <v>96000.9</v>
      </c>
      <c r="N61" s="16">
        <v>110969.96</v>
      </c>
      <c r="O61" s="16">
        <v>130916.28</v>
      </c>
      <c r="P61" s="16">
        <v>130626</v>
      </c>
      <c r="Q61" s="16">
        <v>133349.81</v>
      </c>
      <c r="R61" s="18">
        <v>128048.88</v>
      </c>
      <c r="S61" s="3">
        <v>0.5</v>
      </c>
      <c r="T61" s="1">
        <v>1000</v>
      </c>
      <c r="U61" s="1" t="s">
        <v>52</v>
      </c>
    </row>
    <row r="62" spans="1:21" ht="115.9" customHeight="1" x14ac:dyDescent="0.2">
      <c r="A62" s="4">
        <v>111</v>
      </c>
      <c r="B62" s="7" t="s">
        <v>111</v>
      </c>
      <c r="C62" s="6" t="s">
        <v>53</v>
      </c>
      <c r="D62" s="7" t="s">
        <v>106</v>
      </c>
      <c r="E62" s="1" t="s">
        <v>230</v>
      </c>
      <c r="F62" s="1" t="s">
        <v>132</v>
      </c>
      <c r="G62" s="2" t="s">
        <v>133</v>
      </c>
      <c r="H62" s="14">
        <v>42005</v>
      </c>
      <c r="I62" s="14">
        <v>43100</v>
      </c>
      <c r="J62" s="19">
        <f t="shared" si="0"/>
        <v>191956.25</v>
      </c>
      <c r="K62" s="20"/>
      <c r="L62" s="16">
        <v>63139.01</v>
      </c>
      <c r="M62" s="16">
        <v>63770.400000000001</v>
      </c>
      <c r="N62" s="16">
        <v>65046.84</v>
      </c>
      <c r="O62" s="20"/>
      <c r="P62" s="20"/>
      <c r="Q62" s="20"/>
      <c r="R62" s="20"/>
      <c r="S62" s="3">
        <v>0.5</v>
      </c>
      <c r="T62" s="1">
        <v>1000</v>
      </c>
      <c r="U62" s="1" t="s">
        <v>52</v>
      </c>
    </row>
    <row r="63" spans="1:21" ht="115.9" customHeight="1" x14ac:dyDescent="0.2">
      <c r="A63" s="4">
        <v>112</v>
      </c>
      <c r="B63" s="7" t="s">
        <v>111</v>
      </c>
      <c r="C63" s="6" t="s">
        <v>53</v>
      </c>
      <c r="D63" s="7" t="s">
        <v>106</v>
      </c>
      <c r="E63" s="1" t="s">
        <v>231</v>
      </c>
      <c r="F63" s="1" t="s">
        <v>132</v>
      </c>
      <c r="G63" s="2" t="s">
        <v>133</v>
      </c>
      <c r="H63" s="14">
        <v>42005</v>
      </c>
      <c r="I63" s="14">
        <v>44561</v>
      </c>
      <c r="J63" s="19">
        <f t="shared" si="0"/>
        <v>449066.01</v>
      </c>
      <c r="K63" s="20"/>
      <c r="L63" s="16">
        <v>63139.01</v>
      </c>
      <c r="M63" s="16">
        <v>63730.5</v>
      </c>
      <c r="N63" s="16">
        <v>65046.84</v>
      </c>
      <c r="O63" s="16">
        <v>62785.23</v>
      </c>
      <c r="P63" s="16">
        <v>62503.66</v>
      </c>
      <c r="Q63" s="16">
        <v>65976.929999999993</v>
      </c>
      <c r="R63" s="16">
        <v>65883.839999999997</v>
      </c>
      <c r="S63" s="3">
        <v>0.5</v>
      </c>
      <c r="T63" s="1">
        <v>1050</v>
      </c>
      <c r="U63" s="1" t="s">
        <v>52</v>
      </c>
    </row>
    <row r="64" spans="1:21" ht="115.9" customHeight="1" x14ac:dyDescent="0.2">
      <c r="A64" s="4">
        <v>113</v>
      </c>
      <c r="B64" s="7" t="s">
        <v>111</v>
      </c>
      <c r="C64" s="6" t="s">
        <v>53</v>
      </c>
      <c r="D64" s="7" t="s">
        <v>106</v>
      </c>
      <c r="E64" s="1" t="s">
        <v>232</v>
      </c>
      <c r="F64" s="1" t="s">
        <v>132</v>
      </c>
      <c r="G64" s="2" t="s">
        <v>133</v>
      </c>
      <c r="H64" s="14">
        <v>42005</v>
      </c>
      <c r="I64" s="14">
        <v>43100</v>
      </c>
      <c r="J64" s="19">
        <f t="shared" si="0"/>
        <v>172340.94</v>
      </c>
      <c r="K64" s="20"/>
      <c r="L64" s="16">
        <v>56506.559999999998</v>
      </c>
      <c r="M64" s="16">
        <v>54839.23</v>
      </c>
      <c r="N64" s="16">
        <v>60995.15</v>
      </c>
      <c r="O64" s="20"/>
      <c r="P64" s="20"/>
      <c r="Q64" s="20"/>
      <c r="R64" s="20"/>
      <c r="S64" s="3">
        <v>0.5</v>
      </c>
      <c r="T64" s="1">
        <v>1000</v>
      </c>
      <c r="U64" s="1" t="s">
        <v>52</v>
      </c>
    </row>
    <row r="65" spans="1:21" ht="115.9" customHeight="1" x14ac:dyDescent="0.2">
      <c r="A65" s="4">
        <v>114</v>
      </c>
      <c r="B65" s="7" t="s">
        <v>111</v>
      </c>
      <c r="C65" s="6" t="s">
        <v>53</v>
      </c>
      <c r="D65" s="7" t="s">
        <v>106</v>
      </c>
      <c r="E65" s="1" t="s">
        <v>233</v>
      </c>
      <c r="F65" s="1" t="s">
        <v>132</v>
      </c>
      <c r="G65" s="2" t="s">
        <v>133</v>
      </c>
      <c r="H65" s="14">
        <v>42005</v>
      </c>
      <c r="I65" s="14">
        <v>44561</v>
      </c>
      <c r="J65" s="19">
        <f t="shared" si="0"/>
        <v>729465.7</v>
      </c>
      <c r="K65" s="20"/>
      <c r="L65" s="16">
        <v>63139.01</v>
      </c>
      <c r="M65" s="16">
        <v>63770.400000000001</v>
      </c>
      <c r="N65" s="16">
        <v>65046.84</v>
      </c>
      <c r="O65" s="16">
        <v>130880.09</v>
      </c>
      <c r="P65" s="16">
        <v>131381.28</v>
      </c>
      <c r="Q65" s="16">
        <v>133349.81</v>
      </c>
      <c r="R65" s="16">
        <v>141898.26999999999</v>
      </c>
      <c r="S65" s="3">
        <v>0.5</v>
      </c>
      <c r="T65" s="1">
        <v>1060</v>
      </c>
      <c r="U65" s="1" t="s">
        <v>52</v>
      </c>
    </row>
    <row r="66" spans="1:21" ht="115.9" customHeight="1" x14ac:dyDescent="0.2">
      <c r="A66" s="4">
        <v>115</v>
      </c>
      <c r="B66" s="7" t="s">
        <v>111</v>
      </c>
      <c r="C66" s="6" t="s">
        <v>53</v>
      </c>
      <c r="D66" s="7" t="s">
        <v>106</v>
      </c>
      <c r="E66" s="1" t="s">
        <v>234</v>
      </c>
      <c r="F66" s="1" t="s">
        <v>132</v>
      </c>
      <c r="G66" s="2" t="s">
        <v>133</v>
      </c>
      <c r="H66" s="14">
        <v>42005</v>
      </c>
      <c r="I66" s="14">
        <v>44561</v>
      </c>
      <c r="J66" s="19">
        <f t="shared" si="0"/>
        <v>875758.1</v>
      </c>
      <c r="K66" s="20"/>
      <c r="L66" s="16">
        <v>105231.69</v>
      </c>
      <c r="M66" s="16">
        <v>127540.8</v>
      </c>
      <c r="N66" s="16">
        <v>130093.68</v>
      </c>
      <c r="O66" s="16">
        <v>127207.62</v>
      </c>
      <c r="P66" s="16">
        <v>125257.97</v>
      </c>
      <c r="Q66" s="16">
        <v>129691.48</v>
      </c>
      <c r="R66" s="16">
        <v>130734.86</v>
      </c>
      <c r="S66" s="3">
        <v>0.5</v>
      </c>
      <c r="T66" s="1">
        <v>1000</v>
      </c>
      <c r="U66" s="1" t="s">
        <v>52</v>
      </c>
    </row>
    <row r="67" spans="1:21" ht="115.9" customHeight="1" x14ac:dyDescent="0.2">
      <c r="A67" s="4">
        <v>116</v>
      </c>
      <c r="B67" s="7" t="s">
        <v>111</v>
      </c>
      <c r="C67" s="6" t="s">
        <v>53</v>
      </c>
      <c r="D67" s="7" t="s">
        <v>106</v>
      </c>
      <c r="E67" s="1" t="s">
        <v>235</v>
      </c>
      <c r="F67" s="1" t="s">
        <v>132</v>
      </c>
      <c r="G67" s="2" t="s">
        <v>133</v>
      </c>
      <c r="H67" s="14">
        <v>42005</v>
      </c>
      <c r="I67" s="14">
        <v>43100</v>
      </c>
      <c r="J67" s="19">
        <f t="shared" ref="J67:J77" si="1">+SUM(K67:R67)</f>
        <v>184837.80000000002</v>
      </c>
      <c r="K67" s="20"/>
      <c r="L67" s="16">
        <v>63139.01</v>
      </c>
      <c r="M67" s="16">
        <v>59908</v>
      </c>
      <c r="N67" s="16">
        <v>61790.79</v>
      </c>
      <c r="O67" s="20"/>
      <c r="P67" s="20"/>
      <c r="Q67" s="20"/>
      <c r="R67" s="20"/>
      <c r="S67" s="3">
        <v>0.5</v>
      </c>
      <c r="T67" s="1">
        <v>1000</v>
      </c>
      <c r="U67" s="1" t="s">
        <v>52</v>
      </c>
    </row>
    <row r="68" spans="1:21" ht="115.9" customHeight="1" x14ac:dyDescent="0.2">
      <c r="A68" s="4">
        <v>117</v>
      </c>
      <c r="B68" s="7" t="s">
        <v>111</v>
      </c>
      <c r="C68" s="6" t="s">
        <v>53</v>
      </c>
      <c r="D68" s="7" t="s">
        <v>106</v>
      </c>
      <c r="E68" s="1" t="s">
        <v>236</v>
      </c>
      <c r="F68" s="1" t="s">
        <v>132</v>
      </c>
      <c r="G68" s="2" t="s">
        <v>133</v>
      </c>
      <c r="H68" s="14">
        <v>42005</v>
      </c>
      <c r="I68" s="14">
        <v>44561</v>
      </c>
      <c r="J68" s="19">
        <f t="shared" si="1"/>
        <v>658276.85</v>
      </c>
      <c r="K68" s="20"/>
      <c r="L68" s="16">
        <v>90785.02</v>
      </c>
      <c r="M68" s="16">
        <v>91561.15</v>
      </c>
      <c r="N68" s="16">
        <v>97132.31</v>
      </c>
      <c r="O68" s="16">
        <v>95687.46</v>
      </c>
      <c r="P68" s="16">
        <v>91730.57</v>
      </c>
      <c r="Q68" s="16">
        <v>92717.63</v>
      </c>
      <c r="R68" s="16">
        <v>98662.71</v>
      </c>
      <c r="S68" s="3">
        <v>0.5</v>
      </c>
      <c r="T68" s="1">
        <v>1030</v>
      </c>
      <c r="U68" s="1" t="s">
        <v>52</v>
      </c>
    </row>
    <row r="69" spans="1:21" ht="115.9" customHeight="1" x14ac:dyDescent="0.2">
      <c r="A69" s="4">
        <v>118</v>
      </c>
      <c r="B69" s="7" t="s">
        <v>111</v>
      </c>
      <c r="C69" s="6" t="s">
        <v>53</v>
      </c>
      <c r="D69" s="7" t="s">
        <v>106</v>
      </c>
      <c r="E69" s="1" t="s">
        <v>237</v>
      </c>
      <c r="F69" s="1" t="s">
        <v>132</v>
      </c>
      <c r="G69" s="2" t="s">
        <v>133</v>
      </c>
      <c r="H69" s="14">
        <v>42005</v>
      </c>
      <c r="I69" s="14">
        <v>44561</v>
      </c>
      <c r="J69" s="19">
        <f t="shared" si="1"/>
        <v>919500.94637000002</v>
      </c>
      <c r="K69" s="20"/>
      <c r="L69" s="16">
        <v>126278.02</v>
      </c>
      <c r="M69" s="16">
        <v>124088.27</v>
      </c>
      <c r="N69" s="16">
        <v>130093.68</v>
      </c>
      <c r="O69" s="16">
        <v>131381.28</v>
      </c>
      <c r="P69" s="16">
        <v>130629.36</v>
      </c>
      <c r="Q69" s="16">
        <v>133349.80637000001</v>
      </c>
      <c r="R69" s="16">
        <v>143680.53</v>
      </c>
      <c r="S69" s="3">
        <v>0.5</v>
      </c>
      <c r="T69" s="1">
        <v>1000</v>
      </c>
      <c r="U69" s="1" t="s">
        <v>52</v>
      </c>
    </row>
    <row r="70" spans="1:21" ht="115.9" customHeight="1" x14ac:dyDescent="0.2">
      <c r="A70" s="4">
        <v>119</v>
      </c>
      <c r="B70" s="7" t="s">
        <v>111</v>
      </c>
      <c r="C70" s="6" t="s">
        <v>53</v>
      </c>
      <c r="D70" s="7" t="s">
        <v>106</v>
      </c>
      <c r="E70" s="1" t="s">
        <v>238</v>
      </c>
      <c r="F70" s="1" t="s">
        <v>132</v>
      </c>
      <c r="G70" s="2" t="s">
        <v>133</v>
      </c>
      <c r="H70" s="14">
        <v>42005</v>
      </c>
      <c r="I70" s="14">
        <v>44561</v>
      </c>
      <c r="J70" s="19">
        <f t="shared" si="1"/>
        <v>852750.21</v>
      </c>
      <c r="K70" s="20"/>
      <c r="L70" s="16">
        <v>106319.33</v>
      </c>
      <c r="M70" s="16">
        <v>115705.32</v>
      </c>
      <c r="N70" s="16">
        <v>119539.54</v>
      </c>
      <c r="O70" s="16">
        <v>130849.59</v>
      </c>
      <c r="P70" s="16">
        <v>131381.28</v>
      </c>
      <c r="Q70" s="16">
        <v>125789.46</v>
      </c>
      <c r="R70" s="16">
        <v>123165.69</v>
      </c>
      <c r="S70" s="3">
        <v>0.5</v>
      </c>
      <c r="T70" s="1">
        <v>1080</v>
      </c>
      <c r="U70" s="1" t="s">
        <v>52</v>
      </c>
    </row>
    <row r="71" spans="1:21" ht="115.9" customHeight="1" x14ac:dyDescent="0.2">
      <c r="A71" s="4">
        <v>120</v>
      </c>
      <c r="B71" s="7" t="s">
        <v>111</v>
      </c>
      <c r="C71" s="6" t="s">
        <v>53</v>
      </c>
      <c r="D71" s="7" t="s">
        <v>106</v>
      </c>
      <c r="E71" s="1" t="s">
        <v>239</v>
      </c>
      <c r="F71" s="1" t="s">
        <v>132</v>
      </c>
      <c r="G71" s="2" t="s">
        <v>133</v>
      </c>
      <c r="H71" s="14">
        <v>42005</v>
      </c>
      <c r="I71" s="14">
        <v>44561</v>
      </c>
      <c r="J71" s="19">
        <f t="shared" si="1"/>
        <v>442139.23</v>
      </c>
      <c r="K71" s="20"/>
      <c r="L71" s="16">
        <v>63139.01</v>
      </c>
      <c r="M71" s="16">
        <v>63770.400000000001</v>
      </c>
      <c r="N71" s="16">
        <v>65046.84</v>
      </c>
      <c r="O71" s="16">
        <v>61600.45</v>
      </c>
      <c r="P71" s="16">
        <v>58677.51</v>
      </c>
      <c r="Q71" s="16">
        <v>65707.23</v>
      </c>
      <c r="R71" s="16">
        <v>64197.79</v>
      </c>
      <c r="S71" s="3">
        <v>0.5</v>
      </c>
      <c r="T71" s="1">
        <v>1000</v>
      </c>
      <c r="U71" s="1" t="s">
        <v>52</v>
      </c>
    </row>
    <row r="72" spans="1:21" ht="115.9" customHeight="1" x14ac:dyDescent="0.2">
      <c r="A72" s="4">
        <v>121</v>
      </c>
      <c r="B72" s="7" t="s">
        <v>111</v>
      </c>
      <c r="C72" s="6" t="s">
        <v>53</v>
      </c>
      <c r="D72" s="7" t="s">
        <v>106</v>
      </c>
      <c r="E72" s="1" t="s">
        <v>240</v>
      </c>
      <c r="F72" s="1" t="s">
        <v>132</v>
      </c>
      <c r="G72" s="2" t="s">
        <v>133</v>
      </c>
      <c r="H72" s="14">
        <v>43101</v>
      </c>
      <c r="I72" s="14">
        <v>44561</v>
      </c>
      <c r="J72" s="19">
        <f t="shared" si="1"/>
        <v>507453.78</v>
      </c>
      <c r="K72" s="20"/>
      <c r="L72" s="20"/>
      <c r="M72" s="20"/>
      <c r="N72" s="20"/>
      <c r="O72" s="16">
        <v>125581.04</v>
      </c>
      <c r="P72" s="16">
        <v>122711.14</v>
      </c>
      <c r="Q72" s="16">
        <v>128287.26</v>
      </c>
      <c r="R72" s="16">
        <v>130874.34</v>
      </c>
      <c r="S72" s="3">
        <v>0.5</v>
      </c>
      <c r="T72" s="1">
        <v>1090</v>
      </c>
      <c r="U72" s="1" t="s">
        <v>52</v>
      </c>
    </row>
    <row r="73" spans="1:21" ht="115.9" customHeight="1" x14ac:dyDescent="0.2">
      <c r="A73" s="4">
        <v>122</v>
      </c>
      <c r="B73" s="7" t="s">
        <v>111</v>
      </c>
      <c r="C73" s="6" t="s">
        <v>53</v>
      </c>
      <c r="D73" s="7" t="s">
        <v>106</v>
      </c>
      <c r="E73" s="1" t="s">
        <v>241</v>
      </c>
      <c r="F73" s="1" t="s">
        <v>132</v>
      </c>
      <c r="G73" s="2" t="s">
        <v>133</v>
      </c>
      <c r="H73" s="14">
        <v>43101</v>
      </c>
      <c r="I73" s="14">
        <v>44561</v>
      </c>
      <c r="J73" s="19">
        <f t="shared" si="1"/>
        <v>250546.1</v>
      </c>
      <c r="K73" s="20"/>
      <c r="L73" s="20"/>
      <c r="M73" s="20"/>
      <c r="N73" s="20"/>
      <c r="O73" s="16">
        <v>60448.480000000003</v>
      </c>
      <c r="P73" s="16">
        <v>61490.01</v>
      </c>
      <c r="Q73" s="16">
        <v>63580.79</v>
      </c>
      <c r="R73" s="16">
        <v>65026.82</v>
      </c>
      <c r="S73" s="3">
        <v>0.5</v>
      </c>
      <c r="T73" s="1">
        <v>1160</v>
      </c>
      <c r="U73" s="1" t="s">
        <v>52</v>
      </c>
    </row>
    <row r="74" spans="1:21" ht="115.9" customHeight="1" x14ac:dyDescent="0.2">
      <c r="A74" s="4">
        <v>109</v>
      </c>
      <c r="B74" s="7" t="s">
        <v>111</v>
      </c>
      <c r="C74" s="6" t="s">
        <v>53</v>
      </c>
      <c r="D74" s="7" t="s">
        <v>106</v>
      </c>
      <c r="E74" s="1" t="s">
        <v>13</v>
      </c>
      <c r="F74" s="1" t="s">
        <v>78</v>
      </c>
      <c r="G74" s="2" t="s">
        <v>67</v>
      </c>
      <c r="H74" s="14">
        <v>41640</v>
      </c>
      <c r="I74" s="14">
        <v>44196</v>
      </c>
      <c r="J74" s="19">
        <f t="shared" si="1"/>
        <v>4451850.6800020002</v>
      </c>
      <c r="K74" s="16">
        <v>0</v>
      </c>
      <c r="L74" s="16">
        <v>353251.3</v>
      </c>
      <c r="M74" s="16">
        <v>544097.1</v>
      </c>
      <c r="N74" s="16">
        <v>794619.3</v>
      </c>
      <c r="O74" s="16">
        <v>844293.09</v>
      </c>
      <c r="P74" s="16">
        <v>880952.93</v>
      </c>
      <c r="Q74" s="16">
        <v>1034636.960002</v>
      </c>
      <c r="R74" s="20"/>
      <c r="S74" s="3">
        <v>0.5</v>
      </c>
      <c r="T74" s="1">
        <v>1210</v>
      </c>
      <c r="U74" s="1" t="s">
        <v>52</v>
      </c>
    </row>
    <row r="75" spans="1:21" ht="115.9" customHeight="1" x14ac:dyDescent="0.2">
      <c r="A75" s="4">
        <v>109</v>
      </c>
      <c r="B75" s="7" t="s">
        <v>111</v>
      </c>
      <c r="C75" s="6" t="s">
        <v>53</v>
      </c>
      <c r="D75" s="7" t="s">
        <v>106</v>
      </c>
      <c r="E75" s="1" t="s">
        <v>13</v>
      </c>
      <c r="F75" s="1" t="s">
        <v>79</v>
      </c>
      <c r="G75" s="2" t="s">
        <v>68</v>
      </c>
      <c r="H75" s="14">
        <v>42036</v>
      </c>
      <c r="I75" s="14">
        <v>44196</v>
      </c>
      <c r="J75" s="19">
        <f t="shared" si="1"/>
        <v>5542977.3099999996</v>
      </c>
      <c r="K75" s="20"/>
      <c r="L75" s="16">
        <v>597308.41</v>
      </c>
      <c r="M75" s="16">
        <v>725240.15</v>
      </c>
      <c r="N75" s="16">
        <v>830018.34</v>
      </c>
      <c r="O75" s="16">
        <v>1049330.81</v>
      </c>
      <c r="P75" s="16">
        <v>1180940.68</v>
      </c>
      <c r="Q75" s="16">
        <v>1160138.92</v>
      </c>
      <c r="R75" s="20"/>
      <c r="S75" s="3">
        <v>0.5</v>
      </c>
      <c r="T75" s="1">
        <v>1210</v>
      </c>
      <c r="U75" s="1" t="s">
        <v>52</v>
      </c>
    </row>
    <row r="76" spans="1:21" ht="115.9" customHeight="1" x14ac:dyDescent="0.2">
      <c r="A76" s="4">
        <v>109</v>
      </c>
      <c r="B76" s="7" t="s">
        <v>111</v>
      </c>
      <c r="C76" s="6" t="s">
        <v>53</v>
      </c>
      <c r="D76" s="7" t="s">
        <v>106</v>
      </c>
      <c r="E76" s="1" t="s">
        <v>13</v>
      </c>
      <c r="F76" s="1" t="s">
        <v>122</v>
      </c>
      <c r="G76" s="2" t="s">
        <v>128</v>
      </c>
      <c r="H76" s="14">
        <v>43299</v>
      </c>
      <c r="I76" s="14">
        <v>44196</v>
      </c>
      <c r="J76" s="19">
        <f t="shared" si="1"/>
        <v>684574.84</v>
      </c>
      <c r="K76" s="20"/>
      <c r="L76" s="20"/>
      <c r="M76" s="20"/>
      <c r="N76" s="20"/>
      <c r="O76" s="16">
        <v>46983.839999999997</v>
      </c>
      <c r="P76" s="16">
        <v>247452.52</v>
      </c>
      <c r="Q76" s="16">
        <v>390138.48</v>
      </c>
      <c r="R76" s="20"/>
      <c r="S76" s="3">
        <v>0.5</v>
      </c>
      <c r="T76" s="1">
        <v>1210</v>
      </c>
      <c r="U76" s="1" t="s">
        <v>52</v>
      </c>
    </row>
    <row r="77" spans="1:21" ht="210.6" customHeight="1" x14ac:dyDescent="0.2">
      <c r="A77" s="4">
        <v>109</v>
      </c>
      <c r="B77" s="7" t="s">
        <v>111</v>
      </c>
      <c r="C77" s="6" t="s">
        <v>53</v>
      </c>
      <c r="D77" s="7" t="s">
        <v>106</v>
      </c>
      <c r="E77" s="1" t="s">
        <v>13</v>
      </c>
      <c r="F77" s="1" t="s">
        <v>80</v>
      </c>
      <c r="G77" s="2" t="s">
        <v>69</v>
      </c>
      <c r="H77" s="14">
        <v>41640</v>
      </c>
      <c r="I77" s="14">
        <v>44196</v>
      </c>
      <c r="J77" s="19">
        <f t="shared" si="1"/>
        <v>1406416.33</v>
      </c>
      <c r="K77" s="16">
        <v>93868.98</v>
      </c>
      <c r="L77" s="16">
        <v>160420.26</v>
      </c>
      <c r="M77" s="16">
        <v>257603.28</v>
      </c>
      <c r="N77" s="16">
        <v>248366.48</v>
      </c>
      <c r="O77" s="16">
        <v>198851.07</v>
      </c>
      <c r="P77" s="16">
        <v>225715.91</v>
      </c>
      <c r="Q77" s="16">
        <v>221590.35</v>
      </c>
      <c r="R77" s="20"/>
      <c r="S77" s="3">
        <v>0.5</v>
      </c>
      <c r="T77" s="1">
        <v>1210</v>
      </c>
      <c r="U77" s="1" t="s">
        <v>52</v>
      </c>
    </row>
    <row r="78" spans="1:21" x14ac:dyDescent="0.2">
      <c r="J78" s="13"/>
      <c r="K78" s="13"/>
      <c r="L78" s="13"/>
      <c r="M78" s="13"/>
      <c r="N78" s="13"/>
      <c r="O78" s="13"/>
      <c r="P78" s="13"/>
      <c r="Q78" s="13"/>
      <c r="R78" s="13"/>
    </row>
  </sheetData>
  <pageMargins left="0.7" right="0.7" top="0.75" bottom="0.75" header="0.3" footer="0.3"/>
  <pageSetup paperSize="8"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W77"/>
  <sheetViews>
    <sheetView showGridLines="0" zoomScale="85" zoomScaleNormal="85" workbookViewId="0">
      <selection activeCell="G3" sqref="G3"/>
    </sheetView>
  </sheetViews>
  <sheetFormatPr baseColWidth="10" defaultColWidth="9.140625" defaultRowHeight="12.75" x14ac:dyDescent="0.2"/>
  <cols>
    <col min="1" max="1" width="11.42578125" style="8" customWidth="1"/>
    <col min="2" max="2" width="46" style="5" customWidth="1"/>
    <col min="3" max="3" width="11.42578125" style="8" customWidth="1"/>
    <col min="4" max="4" width="22.28515625" style="5" customWidth="1"/>
    <col min="5" max="5" width="11.42578125" style="8" customWidth="1"/>
    <col min="6" max="6" width="20.85546875" style="8" customWidth="1"/>
    <col min="7" max="7" width="46.7109375" style="5" customWidth="1"/>
    <col min="8" max="9" width="11.42578125" style="5" customWidth="1"/>
    <col min="10" max="10" width="16.140625" style="21" customWidth="1"/>
    <col min="11" max="18" width="17" style="8" customWidth="1"/>
    <col min="19" max="21" width="11.42578125" style="5" customWidth="1"/>
    <col min="22" max="16384" width="9.140625" style="5"/>
  </cols>
  <sheetData>
    <row r="1" spans="1:23" ht="87" customHeight="1" x14ac:dyDescent="0.2">
      <c r="A1" s="11" t="s">
        <v>154</v>
      </c>
      <c r="B1" s="11" t="s">
        <v>165</v>
      </c>
      <c r="C1" s="11" t="s">
        <v>143</v>
      </c>
      <c r="D1" s="11" t="s">
        <v>155</v>
      </c>
      <c r="E1" s="11" t="s">
        <v>156</v>
      </c>
      <c r="F1" s="11" t="s">
        <v>164</v>
      </c>
      <c r="G1" s="11" t="s">
        <v>160</v>
      </c>
      <c r="H1" s="11" t="s">
        <v>163</v>
      </c>
      <c r="I1" s="11" t="s">
        <v>161</v>
      </c>
      <c r="J1" s="11" t="s">
        <v>157</v>
      </c>
      <c r="K1" s="11">
        <v>2014</v>
      </c>
      <c r="L1" s="11">
        <v>2015</v>
      </c>
      <c r="M1" s="11">
        <v>2016</v>
      </c>
      <c r="N1" s="11">
        <v>2017</v>
      </c>
      <c r="O1" s="11">
        <v>2018</v>
      </c>
      <c r="P1" s="11">
        <v>2019</v>
      </c>
      <c r="Q1" s="11">
        <v>2020</v>
      </c>
      <c r="R1" s="11">
        <v>2021</v>
      </c>
      <c r="S1" s="11" t="s">
        <v>158</v>
      </c>
      <c r="T1" s="11" t="s">
        <v>162</v>
      </c>
      <c r="U1" s="11" t="s">
        <v>159</v>
      </c>
    </row>
    <row r="2" spans="1:23" ht="95.25" customHeight="1" x14ac:dyDescent="0.2">
      <c r="A2" s="6">
        <v>103</v>
      </c>
      <c r="B2" s="7" t="s">
        <v>166</v>
      </c>
      <c r="C2" s="6" t="s">
        <v>12</v>
      </c>
      <c r="D2" s="7" t="s">
        <v>107</v>
      </c>
      <c r="E2" s="1" t="s">
        <v>13</v>
      </c>
      <c r="F2" s="1" t="s">
        <v>82</v>
      </c>
      <c r="G2" s="2" t="s">
        <v>83</v>
      </c>
      <c r="H2" s="14">
        <v>41640</v>
      </c>
      <c r="I2" s="14">
        <v>44196</v>
      </c>
      <c r="J2" s="19">
        <f>+SUM(K2:R2)</f>
        <v>9352641.4600009993</v>
      </c>
      <c r="K2" s="15">
        <v>389890.64</v>
      </c>
      <c r="L2" s="15">
        <v>835830.5</v>
      </c>
      <c r="M2" s="15">
        <v>915177.44</v>
      </c>
      <c r="N2" s="15">
        <v>1261257.24</v>
      </c>
      <c r="O2" s="15">
        <v>1717575.73</v>
      </c>
      <c r="P2" s="15">
        <v>1832162.27</v>
      </c>
      <c r="Q2" s="15">
        <v>2400747.6400009999</v>
      </c>
      <c r="R2" s="20"/>
      <c r="S2" s="3">
        <v>0.5</v>
      </c>
      <c r="T2" s="1">
        <v>1210</v>
      </c>
      <c r="U2" s="1" t="s">
        <v>52</v>
      </c>
    </row>
    <row r="3" spans="1:23" ht="87" customHeight="1" x14ac:dyDescent="0.2">
      <c r="A3" s="6">
        <v>103</v>
      </c>
      <c r="B3" s="7" t="s">
        <v>166</v>
      </c>
      <c r="C3" s="6" t="s">
        <v>12</v>
      </c>
      <c r="D3" s="7" t="s">
        <v>107</v>
      </c>
      <c r="E3" s="1" t="s">
        <v>16</v>
      </c>
      <c r="F3" s="1" t="s">
        <v>17</v>
      </c>
      <c r="G3" s="2" t="s">
        <v>84</v>
      </c>
      <c r="H3" s="14">
        <v>42005</v>
      </c>
      <c r="I3" s="14">
        <v>44196</v>
      </c>
      <c r="J3" s="19">
        <f t="shared" ref="J3:J67" si="0">+SUM(K3:R3)</f>
        <v>2467152.7000000002</v>
      </c>
      <c r="K3" s="20"/>
      <c r="L3" s="16">
        <v>400000</v>
      </c>
      <c r="M3" s="16">
        <v>404003.98</v>
      </c>
      <c r="N3" s="16">
        <v>412086.55</v>
      </c>
      <c r="O3" s="16">
        <v>395709.03</v>
      </c>
      <c r="P3" s="16">
        <v>424496.39</v>
      </c>
      <c r="Q3" s="16">
        <v>430856.75</v>
      </c>
      <c r="R3" s="20"/>
      <c r="S3" s="3">
        <v>0.5</v>
      </c>
      <c r="T3" s="1">
        <v>1190</v>
      </c>
      <c r="U3" s="1" t="s">
        <v>52</v>
      </c>
    </row>
    <row r="4" spans="1:23" ht="87" customHeight="1" x14ac:dyDescent="0.2">
      <c r="A4" s="6">
        <v>103</v>
      </c>
      <c r="B4" s="7" t="s">
        <v>166</v>
      </c>
      <c r="C4" s="6" t="s">
        <v>172</v>
      </c>
      <c r="D4" s="7" t="s">
        <v>107</v>
      </c>
      <c r="E4" s="1" t="s">
        <v>19</v>
      </c>
      <c r="F4" s="1" t="s">
        <v>20</v>
      </c>
      <c r="G4" s="2" t="s">
        <v>85</v>
      </c>
      <c r="H4" s="14">
        <v>42005</v>
      </c>
      <c r="I4" s="14">
        <v>44196</v>
      </c>
      <c r="J4" s="19">
        <f t="shared" si="0"/>
        <v>813215.83000000007</v>
      </c>
      <c r="K4" s="20"/>
      <c r="L4" s="16">
        <v>118000</v>
      </c>
      <c r="M4" s="16">
        <v>119180</v>
      </c>
      <c r="N4" s="16">
        <v>112528.23</v>
      </c>
      <c r="O4" s="16">
        <v>135133.25</v>
      </c>
      <c r="P4" s="16">
        <v>162966.29</v>
      </c>
      <c r="Q4" s="16">
        <v>165408.06</v>
      </c>
      <c r="R4" s="20"/>
      <c r="S4" s="3">
        <v>0.5</v>
      </c>
      <c r="T4" s="1" t="s">
        <v>81</v>
      </c>
      <c r="U4" s="1" t="s">
        <v>52</v>
      </c>
    </row>
    <row r="5" spans="1:23" ht="106.5" customHeight="1" x14ac:dyDescent="0.2">
      <c r="A5" s="6">
        <v>103</v>
      </c>
      <c r="B5" s="7" t="s">
        <v>166</v>
      </c>
      <c r="C5" s="6" t="s">
        <v>172</v>
      </c>
      <c r="D5" s="7" t="s">
        <v>107</v>
      </c>
      <c r="E5" s="1" t="s">
        <v>31</v>
      </c>
      <c r="F5" s="1" t="s">
        <v>91</v>
      </c>
      <c r="G5" s="2" t="s">
        <v>129</v>
      </c>
      <c r="H5" s="14">
        <v>42248</v>
      </c>
      <c r="I5" s="14">
        <v>43100</v>
      </c>
      <c r="J5" s="19">
        <f t="shared" si="0"/>
        <v>1731597.06</v>
      </c>
      <c r="K5" s="20"/>
      <c r="L5" s="16">
        <v>621684.98</v>
      </c>
      <c r="M5" s="16"/>
      <c r="N5" s="16">
        <v>1109912.08</v>
      </c>
      <c r="O5" s="20"/>
      <c r="P5" s="20"/>
      <c r="Q5" s="20"/>
      <c r="R5" s="20"/>
      <c r="S5" s="3">
        <v>0.66</v>
      </c>
      <c r="T5" s="1">
        <v>1030</v>
      </c>
      <c r="U5" s="1" t="s">
        <v>52</v>
      </c>
    </row>
    <row r="6" spans="1:23" ht="99" customHeight="1" x14ac:dyDescent="0.2">
      <c r="A6" s="6">
        <v>103</v>
      </c>
      <c r="B6" s="7" t="s">
        <v>166</v>
      </c>
      <c r="C6" s="6" t="s">
        <v>172</v>
      </c>
      <c r="D6" s="7" t="s">
        <v>107</v>
      </c>
      <c r="E6" s="1" t="s">
        <v>124</v>
      </c>
      <c r="F6" s="1" t="s">
        <v>125</v>
      </c>
      <c r="G6" s="2" t="s">
        <v>123</v>
      </c>
      <c r="H6" s="14">
        <v>43087</v>
      </c>
      <c r="I6" s="14">
        <v>43465</v>
      </c>
      <c r="J6" s="19">
        <f t="shared" si="0"/>
        <v>376380</v>
      </c>
      <c r="K6" s="20"/>
      <c r="L6" s="20"/>
      <c r="M6" s="16">
        <v>0</v>
      </c>
      <c r="N6" s="16">
        <v>376380</v>
      </c>
      <c r="O6" s="16">
        <v>0</v>
      </c>
      <c r="P6" s="20"/>
      <c r="Q6" s="20"/>
      <c r="R6" s="20"/>
      <c r="S6" s="3">
        <v>0.66</v>
      </c>
      <c r="T6" s="1">
        <v>1210</v>
      </c>
      <c r="U6" s="1" t="s">
        <v>52</v>
      </c>
    </row>
    <row r="7" spans="1:23" ht="116.25" customHeight="1" x14ac:dyDescent="0.2">
      <c r="A7" s="6">
        <v>103</v>
      </c>
      <c r="B7" s="7" t="s">
        <v>166</v>
      </c>
      <c r="C7" s="6" t="s">
        <v>172</v>
      </c>
      <c r="D7" s="7" t="s">
        <v>107</v>
      </c>
      <c r="E7" s="1" t="s">
        <v>24</v>
      </c>
      <c r="F7" s="1" t="s">
        <v>71</v>
      </c>
      <c r="G7" s="2" t="s">
        <v>86</v>
      </c>
      <c r="H7" s="14">
        <v>42202</v>
      </c>
      <c r="I7" s="14">
        <v>43465</v>
      </c>
      <c r="J7" s="19">
        <f t="shared" si="0"/>
        <v>1729416.94</v>
      </c>
      <c r="K7" s="16">
        <v>0</v>
      </c>
      <c r="L7" s="16">
        <v>400000</v>
      </c>
      <c r="M7" s="16">
        <v>1329416.94</v>
      </c>
      <c r="N7" s="16">
        <v>0</v>
      </c>
      <c r="O7" s="16">
        <v>0</v>
      </c>
      <c r="P7" s="20"/>
      <c r="Q7" s="20"/>
      <c r="R7" s="20"/>
      <c r="S7" s="3">
        <v>0.66</v>
      </c>
      <c r="T7" s="1" t="s">
        <v>26</v>
      </c>
      <c r="U7" s="1" t="s">
        <v>52</v>
      </c>
    </row>
    <row r="8" spans="1:23" ht="87" customHeight="1" x14ac:dyDescent="0.2">
      <c r="A8" s="6">
        <v>103</v>
      </c>
      <c r="B8" s="7" t="s">
        <v>166</v>
      </c>
      <c r="C8" s="6" t="s">
        <v>172</v>
      </c>
      <c r="D8" s="7" t="s">
        <v>107</v>
      </c>
      <c r="E8" s="1" t="s">
        <v>13</v>
      </c>
      <c r="F8" s="1" t="s">
        <v>87</v>
      </c>
      <c r="G8" s="2" t="s">
        <v>88</v>
      </c>
      <c r="H8" s="14">
        <v>41913</v>
      </c>
      <c r="I8" s="14">
        <v>43465</v>
      </c>
      <c r="J8" s="19">
        <f t="shared" si="0"/>
        <v>3084342.09</v>
      </c>
      <c r="K8" s="16">
        <v>136119</v>
      </c>
      <c r="L8" s="16">
        <v>130756.5</v>
      </c>
      <c r="M8" s="16">
        <v>419718</v>
      </c>
      <c r="N8" s="16">
        <v>864051.59</v>
      </c>
      <c r="O8" s="16">
        <v>529857</v>
      </c>
      <c r="P8" s="16">
        <v>566753</v>
      </c>
      <c r="Q8" s="16">
        <v>437087</v>
      </c>
      <c r="R8" s="20"/>
      <c r="S8" s="3">
        <v>0.66</v>
      </c>
      <c r="T8" s="1">
        <v>1210</v>
      </c>
      <c r="U8" s="1" t="s">
        <v>52</v>
      </c>
    </row>
    <row r="9" spans="1:23" ht="87" customHeight="1" x14ac:dyDescent="0.2">
      <c r="A9" s="6">
        <v>103</v>
      </c>
      <c r="B9" s="7" t="s">
        <v>166</v>
      </c>
      <c r="C9" s="6" t="s">
        <v>172</v>
      </c>
      <c r="D9" s="7" t="s">
        <v>107</v>
      </c>
      <c r="E9" s="1" t="s">
        <v>13</v>
      </c>
      <c r="F9" s="1" t="s">
        <v>89</v>
      </c>
      <c r="G9" s="2" t="s">
        <v>90</v>
      </c>
      <c r="H9" s="14">
        <v>41913</v>
      </c>
      <c r="I9" s="14">
        <v>43465</v>
      </c>
      <c r="J9" s="19">
        <f t="shared" si="0"/>
        <v>19415484.43</v>
      </c>
      <c r="K9" s="16">
        <v>152564.37</v>
      </c>
      <c r="L9" s="16">
        <v>2842156.88</v>
      </c>
      <c r="M9" s="16">
        <v>2984206.01</v>
      </c>
      <c r="N9" s="16">
        <v>3580998.71</v>
      </c>
      <c r="O9" s="16">
        <v>3223072.56</v>
      </c>
      <c r="P9" s="16">
        <v>2771581.88</v>
      </c>
      <c r="Q9" s="16">
        <v>3860904.02</v>
      </c>
      <c r="R9" s="20"/>
      <c r="S9" s="3">
        <v>0.66</v>
      </c>
      <c r="T9" s="1">
        <v>1210</v>
      </c>
      <c r="U9" s="1" t="s">
        <v>52</v>
      </c>
    </row>
    <row r="10" spans="1:23" ht="147" customHeight="1" x14ac:dyDescent="0.2">
      <c r="A10" s="6">
        <v>103</v>
      </c>
      <c r="B10" s="7" t="s">
        <v>166</v>
      </c>
      <c r="C10" s="6" t="s">
        <v>172</v>
      </c>
      <c r="D10" s="7" t="s">
        <v>107</v>
      </c>
      <c r="E10" s="1" t="s">
        <v>186</v>
      </c>
      <c r="F10" s="1" t="s">
        <v>168</v>
      </c>
      <c r="G10" s="2" t="s">
        <v>169</v>
      </c>
      <c r="H10" s="14">
        <v>43466</v>
      </c>
      <c r="I10" s="14">
        <v>44561</v>
      </c>
      <c r="J10" s="19">
        <f t="shared" si="0"/>
        <v>352311.14872</v>
      </c>
      <c r="K10" s="20"/>
      <c r="L10" s="20"/>
      <c r="M10" s="20"/>
      <c r="N10" s="20"/>
      <c r="O10" s="20"/>
      <c r="P10" s="17">
        <v>97398.367293999996</v>
      </c>
      <c r="Q10" s="17">
        <v>97398.169999000005</v>
      </c>
      <c r="R10" s="17">
        <v>157514.611427</v>
      </c>
      <c r="S10" s="3">
        <v>0.66</v>
      </c>
      <c r="T10" s="1">
        <v>1000</v>
      </c>
      <c r="U10" s="1" t="s">
        <v>52</v>
      </c>
    </row>
    <row r="11" spans="1:23" ht="147" customHeight="1" x14ac:dyDescent="0.2">
      <c r="A11" s="6">
        <v>103</v>
      </c>
      <c r="B11" s="7" t="s">
        <v>166</v>
      </c>
      <c r="C11" s="6" t="s">
        <v>172</v>
      </c>
      <c r="D11" s="7" t="s">
        <v>107</v>
      </c>
      <c r="E11" s="1" t="s">
        <v>187</v>
      </c>
      <c r="F11" s="1" t="s">
        <v>168</v>
      </c>
      <c r="G11" s="2" t="s">
        <v>169</v>
      </c>
      <c r="H11" s="14">
        <v>43466</v>
      </c>
      <c r="I11" s="14">
        <v>44561</v>
      </c>
      <c r="J11" s="19">
        <f t="shared" si="0"/>
        <v>792032.27108899993</v>
      </c>
      <c r="K11" s="20"/>
      <c r="L11" s="20"/>
      <c r="M11" s="20"/>
      <c r="N11" s="20"/>
      <c r="O11" s="20"/>
      <c r="P11" s="17">
        <v>229532.74999899999</v>
      </c>
      <c r="Q11" s="17">
        <v>229532.74999899999</v>
      </c>
      <c r="R11" s="17">
        <v>332966.771091</v>
      </c>
      <c r="S11" s="3">
        <v>0.66</v>
      </c>
      <c r="T11" s="1">
        <v>1070</v>
      </c>
      <c r="U11" s="1" t="s">
        <v>52</v>
      </c>
    </row>
    <row r="12" spans="1:23" ht="147" customHeight="1" x14ac:dyDescent="0.2">
      <c r="A12" s="6">
        <v>103</v>
      </c>
      <c r="B12" s="7" t="s">
        <v>166</v>
      </c>
      <c r="C12" s="6" t="s">
        <v>172</v>
      </c>
      <c r="D12" s="7" t="s">
        <v>107</v>
      </c>
      <c r="E12" s="1" t="s">
        <v>188</v>
      </c>
      <c r="F12" s="1" t="s">
        <v>168</v>
      </c>
      <c r="G12" s="2" t="s">
        <v>169</v>
      </c>
      <c r="H12" s="14">
        <v>43466</v>
      </c>
      <c r="I12" s="14">
        <v>44561</v>
      </c>
      <c r="J12" s="19">
        <f t="shared" si="0"/>
        <v>418718.47999799997</v>
      </c>
      <c r="K12" s="20"/>
      <c r="L12" s="20"/>
      <c r="M12" s="20"/>
      <c r="N12" s="20"/>
      <c r="O12" s="20"/>
      <c r="P12" s="17">
        <v>120006.95</v>
      </c>
      <c r="Q12" s="17">
        <v>117654.87</v>
      </c>
      <c r="R12" s="17">
        <v>181056.65999799999</v>
      </c>
      <c r="S12" s="3">
        <v>0.66</v>
      </c>
      <c r="T12" s="1">
        <v>1080</v>
      </c>
      <c r="U12" s="1" t="s">
        <v>52</v>
      </c>
    </row>
    <row r="13" spans="1:23" ht="147" customHeight="1" x14ac:dyDescent="0.2">
      <c r="A13" s="6">
        <v>103</v>
      </c>
      <c r="B13" s="7" t="s">
        <v>166</v>
      </c>
      <c r="C13" s="6" t="s">
        <v>172</v>
      </c>
      <c r="D13" s="7" t="s">
        <v>107</v>
      </c>
      <c r="E13" s="1" t="s">
        <v>195</v>
      </c>
      <c r="F13" s="1" t="s">
        <v>168</v>
      </c>
      <c r="G13" s="2" t="s">
        <v>169</v>
      </c>
      <c r="H13" s="14">
        <v>43466</v>
      </c>
      <c r="I13" s="14">
        <v>44561</v>
      </c>
      <c r="J13" s="19">
        <f t="shared" si="0"/>
        <v>52358.11</v>
      </c>
      <c r="K13" s="20"/>
      <c r="L13" s="20"/>
      <c r="M13" s="20"/>
      <c r="N13" s="20"/>
      <c r="O13" s="20"/>
      <c r="P13" s="17">
        <v>49681.53</v>
      </c>
      <c r="Q13" s="17">
        <v>2676.58</v>
      </c>
      <c r="R13" s="17">
        <v>0</v>
      </c>
      <c r="S13" s="3">
        <v>0.66</v>
      </c>
      <c r="T13" s="1">
        <v>1070</v>
      </c>
      <c r="U13" s="1" t="s">
        <v>52</v>
      </c>
    </row>
    <row r="14" spans="1:23" ht="147" customHeight="1" x14ac:dyDescent="0.25">
      <c r="A14" s="6">
        <v>103</v>
      </c>
      <c r="B14" s="7" t="s">
        <v>166</v>
      </c>
      <c r="C14" s="6" t="s">
        <v>172</v>
      </c>
      <c r="D14" s="7" t="s">
        <v>107</v>
      </c>
      <c r="E14" s="1" t="s">
        <v>189</v>
      </c>
      <c r="F14" s="1" t="s">
        <v>168</v>
      </c>
      <c r="G14" s="2" t="s">
        <v>169</v>
      </c>
      <c r="H14" s="14">
        <v>43466</v>
      </c>
      <c r="I14" s="14">
        <v>44561</v>
      </c>
      <c r="J14" s="19">
        <f t="shared" si="0"/>
        <v>338458.54751399998</v>
      </c>
      <c r="K14" s="20"/>
      <c r="L14" s="20"/>
      <c r="M14" s="20"/>
      <c r="N14" s="20"/>
      <c r="O14" s="17">
        <v>117729.3</v>
      </c>
      <c r="P14" s="17">
        <v>110364.62375699999</v>
      </c>
      <c r="Q14" s="17">
        <v>110364.62375699999</v>
      </c>
      <c r="R14" s="17">
        <v>0</v>
      </c>
      <c r="S14" s="3">
        <v>0.66</v>
      </c>
      <c r="T14" s="1">
        <v>1190</v>
      </c>
      <c r="U14" s="1" t="s">
        <v>52</v>
      </c>
      <c r="W14"/>
    </row>
    <row r="15" spans="1:23" ht="147" customHeight="1" x14ac:dyDescent="0.25">
      <c r="A15" s="6">
        <v>103</v>
      </c>
      <c r="B15" s="7" t="s">
        <v>166</v>
      </c>
      <c r="C15" s="6" t="s">
        <v>172</v>
      </c>
      <c r="D15" s="7" t="s">
        <v>107</v>
      </c>
      <c r="E15" s="1" t="s">
        <v>190</v>
      </c>
      <c r="F15" s="1" t="s">
        <v>168</v>
      </c>
      <c r="G15" s="2" t="s">
        <v>169</v>
      </c>
      <c r="H15" s="14">
        <v>43466</v>
      </c>
      <c r="I15" s="14">
        <v>44561</v>
      </c>
      <c r="J15" s="19">
        <f t="shared" si="0"/>
        <v>474928.83732200001</v>
      </c>
      <c r="K15" s="20"/>
      <c r="L15" s="20"/>
      <c r="M15" s="20"/>
      <c r="N15" s="20"/>
      <c r="O15" s="20"/>
      <c r="P15" s="17">
        <v>140023.07</v>
      </c>
      <c r="Q15" s="17">
        <v>144937.85999999999</v>
      </c>
      <c r="R15" s="17">
        <v>189967.90732200001</v>
      </c>
      <c r="S15" s="3">
        <v>0.66</v>
      </c>
      <c r="T15" s="1">
        <v>1070</v>
      </c>
      <c r="U15" s="1" t="s">
        <v>52</v>
      </c>
      <c r="W15"/>
    </row>
    <row r="16" spans="1:23" ht="147" customHeight="1" x14ac:dyDescent="0.2">
      <c r="A16" s="6">
        <v>103</v>
      </c>
      <c r="B16" s="7" t="s">
        <v>166</v>
      </c>
      <c r="C16" s="6" t="s">
        <v>172</v>
      </c>
      <c r="D16" s="7" t="s">
        <v>107</v>
      </c>
      <c r="E16" s="1" t="s">
        <v>191</v>
      </c>
      <c r="F16" s="1" t="s">
        <v>168</v>
      </c>
      <c r="G16" s="2" t="s">
        <v>169</v>
      </c>
      <c r="H16" s="14">
        <v>43466</v>
      </c>
      <c r="I16" s="14">
        <v>44561</v>
      </c>
      <c r="J16" s="19">
        <f t="shared" si="0"/>
        <v>592421.27234699996</v>
      </c>
      <c r="K16" s="20"/>
      <c r="L16" s="20"/>
      <c r="M16" s="20"/>
      <c r="N16" s="20"/>
      <c r="O16" s="20"/>
      <c r="P16" s="17">
        <v>192252.83635500001</v>
      </c>
      <c r="Q16" s="17">
        <v>176333.42336700001</v>
      </c>
      <c r="R16" s="17">
        <v>223835.012625</v>
      </c>
      <c r="S16" s="3">
        <v>0.66</v>
      </c>
      <c r="T16" s="1">
        <v>1000</v>
      </c>
      <c r="U16" s="1" t="s">
        <v>52</v>
      </c>
    </row>
    <row r="17" spans="1:23" ht="147" customHeight="1" x14ac:dyDescent="0.2">
      <c r="A17" s="6">
        <v>103</v>
      </c>
      <c r="B17" s="7" t="s">
        <v>166</v>
      </c>
      <c r="C17" s="6" t="s">
        <v>172</v>
      </c>
      <c r="D17" s="7" t="s">
        <v>107</v>
      </c>
      <c r="E17" s="1" t="s">
        <v>192</v>
      </c>
      <c r="F17" s="1" t="s">
        <v>168</v>
      </c>
      <c r="G17" s="2" t="s">
        <v>169</v>
      </c>
      <c r="H17" s="14">
        <v>43466</v>
      </c>
      <c r="I17" s="14">
        <v>44561</v>
      </c>
      <c r="J17" s="19">
        <f t="shared" si="0"/>
        <v>627132.67041500006</v>
      </c>
      <c r="K17" s="20"/>
      <c r="L17" s="20"/>
      <c r="M17" s="20"/>
      <c r="N17" s="20"/>
      <c r="O17" s="20"/>
      <c r="P17" s="17">
        <v>204944.98</v>
      </c>
      <c r="Q17" s="17">
        <v>203182.02</v>
      </c>
      <c r="R17" s="17">
        <v>219005.670415</v>
      </c>
      <c r="S17" s="3">
        <v>0.66</v>
      </c>
      <c r="T17" s="1">
        <v>1080</v>
      </c>
      <c r="U17" s="1" t="s">
        <v>52</v>
      </c>
    </row>
    <row r="18" spans="1:23" ht="147" customHeight="1" x14ac:dyDescent="0.2">
      <c r="A18" s="6">
        <v>103</v>
      </c>
      <c r="B18" s="7" t="s">
        <v>166</v>
      </c>
      <c r="C18" s="6" t="s">
        <v>172</v>
      </c>
      <c r="D18" s="7" t="s">
        <v>107</v>
      </c>
      <c r="E18" s="1" t="s">
        <v>193</v>
      </c>
      <c r="F18" s="1" t="s">
        <v>168</v>
      </c>
      <c r="G18" s="2" t="s">
        <v>169</v>
      </c>
      <c r="H18" s="14">
        <v>43466</v>
      </c>
      <c r="I18" s="14">
        <v>44561</v>
      </c>
      <c r="J18" s="19">
        <f t="shared" si="0"/>
        <v>304200.722557</v>
      </c>
      <c r="K18" s="20"/>
      <c r="L18" s="20"/>
      <c r="M18" s="20"/>
      <c r="N18" s="20"/>
      <c r="O18" s="20"/>
      <c r="P18" s="17">
        <v>78228.509999999995</v>
      </c>
      <c r="Q18" s="17">
        <v>96497</v>
      </c>
      <c r="R18" s="17">
        <v>129475.21255700001</v>
      </c>
      <c r="S18" s="3">
        <v>0.66</v>
      </c>
      <c r="T18" s="1">
        <v>1060</v>
      </c>
      <c r="U18" s="1" t="s">
        <v>52</v>
      </c>
    </row>
    <row r="19" spans="1:23" ht="147" customHeight="1" x14ac:dyDescent="0.2">
      <c r="A19" s="6">
        <v>103</v>
      </c>
      <c r="B19" s="7" t="s">
        <v>166</v>
      </c>
      <c r="C19" s="6" t="s">
        <v>172</v>
      </c>
      <c r="D19" s="7" t="s">
        <v>107</v>
      </c>
      <c r="E19" s="1" t="s">
        <v>185</v>
      </c>
      <c r="F19" s="1" t="s">
        <v>168</v>
      </c>
      <c r="G19" s="2" t="s">
        <v>169</v>
      </c>
      <c r="H19" s="14">
        <v>43466</v>
      </c>
      <c r="I19" s="14">
        <v>44561</v>
      </c>
      <c r="J19" s="19">
        <f t="shared" si="0"/>
        <v>728399.17935999995</v>
      </c>
      <c r="K19" s="20"/>
      <c r="L19" s="20"/>
      <c r="M19" s="20"/>
      <c r="N19" s="20"/>
      <c r="O19" s="20"/>
      <c r="P19" s="17">
        <v>210177.009999</v>
      </c>
      <c r="Q19" s="17">
        <v>201700.50479599999</v>
      </c>
      <c r="R19" s="17">
        <v>316521.66456499998</v>
      </c>
      <c r="S19" s="3">
        <v>0.66</v>
      </c>
      <c r="T19" s="1">
        <v>1082</v>
      </c>
      <c r="U19" s="1" t="s">
        <v>52</v>
      </c>
    </row>
    <row r="20" spans="1:23" ht="147" customHeight="1" x14ac:dyDescent="0.25">
      <c r="A20" s="6">
        <v>103</v>
      </c>
      <c r="B20" s="7" t="s">
        <v>166</v>
      </c>
      <c r="C20" s="6" t="s">
        <v>172</v>
      </c>
      <c r="D20" s="7" t="s">
        <v>107</v>
      </c>
      <c r="E20" s="1" t="s">
        <v>184</v>
      </c>
      <c r="F20" s="1" t="s">
        <v>168</v>
      </c>
      <c r="G20" s="2" t="s">
        <v>169</v>
      </c>
      <c r="H20" s="14">
        <v>43466</v>
      </c>
      <c r="I20" s="14">
        <v>44561</v>
      </c>
      <c r="J20" s="19">
        <f t="shared" si="0"/>
        <v>282455.35499700002</v>
      </c>
      <c r="K20" s="20"/>
      <c r="L20" s="20"/>
      <c r="M20" s="20"/>
      <c r="N20" s="20"/>
      <c r="O20" s="20"/>
      <c r="P20" s="17">
        <v>80565.8</v>
      </c>
      <c r="Q20" s="17">
        <v>99153.16</v>
      </c>
      <c r="R20" s="17">
        <v>102736.394997</v>
      </c>
      <c r="S20" s="3">
        <v>0.66</v>
      </c>
      <c r="T20" s="1">
        <v>1000</v>
      </c>
      <c r="U20" s="1" t="s">
        <v>52</v>
      </c>
      <c r="W20"/>
    </row>
    <row r="21" spans="1:23" ht="147" customHeight="1" x14ac:dyDescent="0.25">
      <c r="A21" s="6">
        <v>102</v>
      </c>
      <c r="B21" s="7" t="s">
        <v>104</v>
      </c>
      <c r="C21" s="6" t="s">
        <v>12</v>
      </c>
      <c r="D21" s="7" t="s">
        <v>107</v>
      </c>
      <c r="E21" s="1" t="s">
        <v>13</v>
      </c>
      <c r="F21" s="1" t="s">
        <v>262</v>
      </c>
      <c r="G21" s="1" t="s">
        <v>263</v>
      </c>
      <c r="H21" s="14">
        <v>42005</v>
      </c>
      <c r="I21" s="14">
        <v>44196</v>
      </c>
      <c r="J21" s="19">
        <f t="shared" si="0"/>
        <v>13328411.220001999</v>
      </c>
      <c r="K21" s="20"/>
      <c r="L21" s="16">
        <v>2560330.2200000002</v>
      </c>
      <c r="M21" s="16">
        <v>1790857.63</v>
      </c>
      <c r="N21" s="16">
        <v>2094418.94</v>
      </c>
      <c r="O21" s="16">
        <v>2449252.06</v>
      </c>
      <c r="P21" s="16">
        <v>2024548.68</v>
      </c>
      <c r="Q21" s="16">
        <v>2409003.690002</v>
      </c>
      <c r="R21" s="20"/>
      <c r="S21" s="3"/>
      <c r="T21" s="1"/>
      <c r="U21" s="1"/>
      <c r="W21"/>
    </row>
    <row r="22" spans="1:23" ht="96" customHeight="1" x14ac:dyDescent="0.2">
      <c r="A22" s="6">
        <v>102</v>
      </c>
      <c r="B22" s="7" t="s">
        <v>104</v>
      </c>
      <c r="C22" s="6" t="s">
        <v>12</v>
      </c>
      <c r="D22" s="7" t="s">
        <v>107</v>
      </c>
      <c r="E22" s="1" t="s">
        <v>191</v>
      </c>
      <c r="F22" s="1" t="s">
        <v>261</v>
      </c>
      <c r="G22" s="2" t="s">
        <v>92</v>
      </c>
      <c r="H22" s="14">
        <v>42005</v>
      </c>
      <c r="I22" s="14">
        <v>44561</v>
      </c>
      <c r="J22" s="19">
        <f t="shared" si="0"/>
        <v>959099.17062200001</v>
      </c>
      <c r="K22" s="20"/>
      <c r="L22" s="16">
        <v>134613.96</v>
      </c>
      <c r="M22" s="16">
        <v>128492.75</v>
      </c>
      <c r="N22" s="16">
        <v>124572.62</v>
      </c>
      <c r="O22" s="16">
        <v>122251.1</v>
      </c>
      <c r="P22" s="16">
        <v>148000</v>
      </c>
      <c r="Q22" s="16">
        <v>150217.53</v>
      </c>
      <c r="R22" s="16">
        <v>150951.21062200001</v>
      </c>
      <c r="S22" s="3">
        <v>0.5</v>
      </c>
      <c r="T22" s="1">
        <v>1000</v>
      </c>
      <c r="U22" s="1" t="s">
        <v>52</v>
      </c>
    </row>
    <row r="23" spans="1:23" ht="96" customHeight="1" x14ac:dyDescent="0.2">
      <c r="A23" s="6">
        <v>102</v>
      </c>
      <c r="B23" s="7" t="s">
        <v>104</v>
      </c>
      <c r="C23" s="6" t="s">
        <v>12</v>
      </c>
      <c r="D23" s="7" t="s">
        <v>107</v>
      </c>
      <c r="E23" s="1" t="s">
        <v>190</v>
      </c>
      <c r="F23" s="1" t="s">
        <v>261</v>
      </c>
      <c r="G23" s="2" t="s">
        <v>92</v>
      </c>
      <c r="H23" s="14">
        <v>42005</v>
      </c>
      <c r="I23" s="14">
        <v>44561</v>
      </c>
      <c r="J23" s="19">
        <f t="shared" si="0"/>
        <v>959588.48124399991</v>
      </c>
      <c r="K23" s="20"/>
      <c r="L23" s="16">
        <v>136324.37</v>
      </c>
      <c r="M23" s="16">
        <v>135688.26999999999</v>
      </c>
      <c r="N23" s="16">
        <v>129283.43</v>
      </c>
      <c r="O23" s="16">
        <v>136527.54999999999</v>
      </c>
      <c r="P23" s="16">
        <v>145821.88</v>
      </c>
      <c r="Q23" s="16">
        <v>134280.34</v>
      </c>
      <c r="R23" s="16">
        <v>141662.641244</v>
      </c>
      <c r="S23" s="3">
        <v>0.5</v>
      </c>
      <c r="T23" s="1">
        <v>1070</v>
      </c>
      <c r="U23" s="1" t="s">
        <v>52</v>
      </c>
    </row>
    <row r="24" spans="1:23" ht="96" customHeight="1" x14ac:dyDescent="0.2">
      <c r="A24" s="6">
        <v>102</v>
      </c>
      <c r="B24" s="7" t="s">
        <v>104</v>
      </c>
      <c r="C24" s="6" t="s">
        <v>12</v>
      </c>
      <c r="D24" s="7" t="s">
        <v>107</v>
      </c>
      <c r="E24" s="1" t="s">
        <v>196</v>
      </c>
      <c r="F24" s="1" t="s">
        <v>261</v>
      </c>
      <c r="G24" s="2" t="s">
        <v>92</v>
      </c>
      <c r="H24" s="14">
        <v>42005</v>
      </c>
      <c r="I24" s="14">
        <v>44561</v>
      </c>
      <c r="J24" s="19">
        <f t="shared" si="0"/>
        <v>1127353.3000070001</v>
      </c>
      <c r="K24" s="20"/>
      <c r="L24" s="16">
        <v>178493.83</v>
      </c>
      <c r="M24" s="16">
        <v>191993.57</v>
      </c>
      <c r="N24" s="16">
        <v>165786.95000000001</v>
      </c>
      <c r="O24" s="16">
        <v>158233.15</v>
      </c>
      <c r="P24" s="16">
        <v>148000</v>
      </c>
      <c r="Q24" s="16">
        <v>133167.38355500001</v>
      </c>
      <c r="R24" s="16">
        <v>151678.416452</v>
      </c>
      <c r="S24" s="3">
        <v>0.5</v>
      </c>
      <c r="T24" s="1">
        <v>1070</v>
      </c>
      <c r="U24" s="1" t="s">
        <v>52</v>
      </c>
    </row>
    <row r="25" spans="1:23" ht="96" customHeight="1" x14ac:dyDescent="0.2">
      <c r="A25" s="6">
        <v>102</v>
      </c>
      <c r="B25" s="7" t="s">
        <v>104</v>
      </c>
      <c r="C25" s="6" t="s">
        <v>12</v>
      </c>
      <c r="D25" s="7" t="s">
        <v>107</v>
      </c>
      <c r="E25" s="1" t="s">
        <v>184</v>
      </c>
      <c r="F25" s="1" t="s">
        <v>261</v>
      </c>
      <c r="G25" s="2" t="s">
        <v>92</v>
      </c>
      <c r="H25" s="14">
        <v>42005</v>
      </c>
      <c r="I25" s="14">
        <v>44561</v>
      </c>
      <c r="J25" s="19">
        <f t="shared" si="0"/>
        <v>740882.41773500002</v>
      </c>
      <c r="K25" s="20"/>
      <c r="L25" s="16">
        <v>59776.22</v>
      </c>
      <c r="M25" s="16">
        <v>69558.16</v>
      </c>
      <c r="N25" s="16">
        <v>61494</v>
      </c>
      <c r="O25" s="16">
        <v>11707.27</v>
      </c>
      <c r="P25" s="16">
        <v>150774.96</v>
      </c>
      <c r="Q25" s="16">
        <v>160789.85299300001</v>
      </c>
      <c r="R25" s="16">
        <v>226781.954742</v>
      </c>
      <c r="S25" s="3">
        <v>0.5</v>
      </c>
      <c r="T25" s="1">
        <v>1000</v>
      </c>
      <c r="U25" s="1" t="s">
        <v>52</v>
      </c>
    </row>
    <row r="26" spans="1:23" ht="96" customHeight="1" x14ac:dyDescent="0.2">
      <c r="A26" s="6">
        <v>102</v>
      </c>
      <c r="B26" s="7" t="s">
        <v>104</v>
      </c>
      <c r="C26" s="6" t="s">
        <v>12</v>
      </c>
      <c r="D26" s="7" t="s">
        <v>107</v>
      </c>
      <c r="E26" s="1" t="s">
        <v>197</v>
      </c>
      <c r="F26" s="1" t="s">
        <v>261</v>
      </c>
      <c r="G26" s="2" t="s">
        <v>92</v>
      </c>
      <c r="H26" s="14">
        <v>42006</v>
      </c>
      <c r="I26" s="14">
        <v>43465</v>
      </c>
      <c r="J26" s="19">
        <f t="shared" si="0"/>
        <v>314398.07</v>
      </c>
      <c r="K26" s="20"/>
      <c r="L26" s="16">
        <v>100175.35</v>
      </c>
      <c r="M26" s="16">
        <v>106050</v>
      </c>
      <c r="N26" s="16">
        <v>108172.72</v>
      </c>
      <c r="O26" s="20"/>
      <c r="P26" s="20"/>
      <c r="Q26" s="20"/>
      <c r="R26" s="20"/>
      <c r="S26" s="3">
        <v>0.5</v>
      </c>
      <c r="T26" s="1">
        <v>1000</v>
      </c>
      <c r="U26" s="1" t="s">
        <v>52</v>
      </c>
    </row>
    <row r="27" spans="1:23" ht="96" customHeight="1" x14ac:dyDescent="0.2">
      <c r="A27" s="6">
        <v>102</v>
      </c>
      <c r="B27" s="7" t="s">
        <v>104</v>
      </c>
      <c r="C27" s="6" t="s">
        <v>12</v>
      </c>
      <c r="D27" s="7" t="s">
        <v>107</v>
      </c>
      <c r="E27" s="1" t="s">
        <v>198</v>
      </c>
      <c r="F27" s="1" t="s">
        <v>261</v>
      </c>
      <c r="G27" s="2" t="s">
        <v>92</v>
      </c>
      <c r="H27" s="14">
        <v>42005</v>
      </c>
      <c r="I27" s="14">
        <v>44561</v>
      </c>
      <c r="J27" s="19">
        <f t="shared" si="0"/>
        <v>407976.70999999996</v>
      </c>
      <c r="K27" s="20"/>
      <c r="L27" s="16">
        <v>19811.78</v>
      </c>
      <c r="M27" s="16">
        <v>31896.34</v>
      </c>
      <c r="N27" s="16">
        <v>31986.240000000002</v>
      </c>
      <c r="O27" s="16">
        <v>33021.230000000003</v>
      </c>
      <c r="P27" s="16">
        <v>95807.75</v>
      </c>
      <c r="Q27" s="16">
        <v>97243.27</v>
      </c>
      <c r="R27" s="16">
        <v>98210.1</v>
      </c>
      <c r="S27" s="3">
        <v>0.5</v>
      </c>
      <c r="T27" s="1">
        <v>1030</v>
      </c>
      <c r="U27" s="1" t="s">
        <v>52</v>
      </c>
    </row>
    <row r="28" spans="1:23" ht="96" customHeight="1" x14ac:dyDescent="0.2">
      <c r="A28" s="6">
        <v>102</v>
      </c>
      <c r="B28" s="7" t="s">
        <v>104</v>
      </c>
      <c r="C28" s="6" t="s">
        <v>12</v>
      </c>
      <c r="D28" s="7" t="s">
        <v>107</v>
      </c>
      <c r="E28" s="1" t="s">
        <v>199</v>
      </c>
      <c r="F28" s="1" t="s">
        <v>261</v>
      </c>
      <c r="G28" s="2" t="s">
        <v>92</v>
      </c>
      <c r="H28" s="14">
        <v>42006</v>
      </c>
      <c r="I28" s="14">
        <v>43465</v>
      </c>
      <c r="J28" s="19">
        <f t="shared" si="0"/>
        <v>638445.43999999994</v>
      </c>
      <c r="K28" s="20"/>
      <c r="L28" s="16">
        <v>210000</v>
      </c>
      <c r="M28" s="16">
        <v>212100</v>
      </c>
      <c r="N28" s="16">
        <v>216345.44</v>
      </c>
      <c r="O28" s="16">
        <v>0</v>
      </c>
      <c r="P28" s="20"/>
      <c r="Q28" s="20"/>
      <c r="R28" s="20"/>
      <c r="S28" s="3">
        <v>0.5</v>
      </c>
      <c r="T28" s="1">
        <v>1000</v>
      </c>
      <c r="U28" s="1" t="s">
        <v>52</v>
      </c>
    </row>
    <row r="29" spans="1:23" ht="96" customHeight="1" x14ac:dyDescent="0.2">
      <c r="A29" s="6">
        <v>102</v>
      </c>
      <c r="B29" s="7" t="s">
        <v>104</v>
      </c>
      <c r="C29" s="6" t="s">
        <v>12</v>
      </c>
      <c r="D29" s="7" t="s">
        <v>107</v>
      </c>
      <c r="E29" s="1" t="s">
        <v>200</v>
      </c>
      <c r="F29" s="1" t="s">
        <v>261</v>
      </c>
      <c r="G29" s="2" t="s">
        <v>92</v>
      </c>
      <c r="H29" s="14">
        <v>42005</v>
      </c>
      <c r="I29" s="14">
        <v>44561</v>
      </c>
      <c r="J29" s="19">
        <f t="shared" si="0"/>
        <v>1497868.9474859999</v>
      </c>
      <c r="K29" s="20"/>
      <c r="L29" s="16">
        <v>191305.14</v>
      </c>
      <c r="M29" s="16">
        <v>200293.1</v>
      </c>
      <c r="N29" s="16">
        <v>213460.83</v>
      </c>
      <c r="O29" s="16">
        <v>219580.17</v>
      </c>
      <c r="P29" s="16">
        <v>222000</v>
      </c>
      <c r="Q29" s="16">
        <v>224494.709994</v>
      </c>
      <c r="R29" s="16">
        <v>226734.99749199999</v>
      </c>
      <c r="S29" s="3">
        <v>0.5</v>
      </c>
      <c r="T29" s="1">
        <v>1060</v>
      </c>
      <c r="U29" s="1" t="s">
        <v>52</v>
      </c>
    </row>
    <row r="30" spans="1:23" ht="96" customHeight="1" x14ac:dyDescent="0.2">
      <c r="A30" s="6">
        <v>102</v>
      </c>
      <c r="B30" s="7" t="s">
        <v>104</v>
      </c>
      <c r="C30" s="6" t="s">
        <v>12</v>
      </c>
      <c r="D30" s="7" t="s">
        <v>107</v>
      </c>
      <c r="E30" s="1" t="s">
        <v>201</v>
      </c>
      <c r="F30" s="1" t="s">
        <v>261</v>
      </c>
      <c r="G30" s="2" t="s">
        <v>92</v>
      </c>
      <c r="H30" s="14">
        <v>42005</v>
      </c>
      <c r="I30" s="14">
        <v>44561</v>
      </c>
      <c r="J30" s="19">
        <f t="shared" si="0"/>
        <v>1197455.6584379999</v>
      </c>
      <c r="K30" s="20"/>
      <c r="L30" s="16">
        <v>175000</v>
      </c>
      <c r="M30" s="16">
        <v>176750</v>
      </c>
      <c r="N30" s="16">
        <v>180287.86</v>
      </c>
      <c r="O30" s="16">
        <v>182983.48</v>
      </c>
      <c r="P30" s="16">
        <v>154400.26</v>
      </c>
      <c r="Q30" s="16">
        <v>154203.893694</v>
      </c>
      <c r="R30" s="16">
        <v>173830.16474400001</v>
      </c>
      <c r="S30" s="3">
        <v>0.5</v>
      </c>
      <c r="T30" s="1">
        <v>1150</v>
      </c>
      <c r="U30" s="1" t="s">
        <v>52</v>
      </c>
    </row>
    <row r="31" spans="1:23" ht="96" customHeight="1" x14ac:dyDescent="0.2">
      <c r="A31" s="6">
        <v>102</v>
      </c>
      <c r="B31" s="7" t="s">
        <v>104</v>
      </c>
      <c r="C31" s="6" t="s">
        <v>12</v>
      </c>
      <c r="D31" s="7" t="s">
        <v>107</v>
      </c>
      <c r="E31" s="1" t="s">
        <v>202</v>
      </c>
      <c r="F31" s="1" t="s">
        <v>261</v>
      </c>
      <c r="G31" s="2" t="s">
        <v>92</v>
      </c>
      <c r="H31" s="14">
        <v>42005</v>
      </c>
      <c r="I31" s="14">
        <v>44561</v>
      </c>
      <c r="J31" s="19">
        <f t="shared" si="0"/>
        <v>1549322.9949679999</v>
      </c>
      <c r="K31" s="20"/>
      <c r="L31" s="16">
        <v>155619.78</v>
      </c>
      <c r="M31" s="16">
        <v>172083.56</v>
      </c>
      <c r="N31" s="16">
        <v>180287.86</v>
      </c>
      <c r="O31" s="16">
        <v>142057.51</v>
      </c>
      <c r="P31" s="16">
        <v>296000</v>
      </c>
      <c r="Q31" s="16">
        <v>299852.17496799998</v>
      </c>
      <c r="R31" s="16">
        <v>303422.11</v>
      </c>
      <c r="S31" s="3">
        <v>0.5</v>
      </c>
      <c r="T31" s="1">
        <v>1150</v>
      </c>
      <c r="U31" s="1" t="s">
        <v>52</v>
      </c>
    </row>
    <row r="32" spans="1:23" ht="96" customHeight="1" x14ac:dyDescent="0.2">
      <c r="A32" s="6">
        <v>102</v>
      </c>
      <c r="B32" s="7" t="s">
        <v>104</v>
      </c>
      <c r="C32" s="6" t="s">
        <v>12</v>
      </c>
      <c r="D32" s="7" t="s">
        <v>107</v>
      </c>
      <c r="E32" s="1" t="s">
        <v>203</v>
      </c>
      <c r="F32" s="1" t="s">
        <v>261</v>
      </c>
      <c r="G32" s="2" t="s">
        <v>92</v>
      </c>
      <c r="H32" s="14">
        <v>42005</v>
      </c>
      <c r="I32" s="14">
        <v>44561</v>
      </c>
      <c r="J32" s="19">
        <f t="shared" si="0"/>
        <v>1119636.84042</v>
      </c>
      <c r="K32" s="20"/>
      <c r="L32" s="16">
        <v>150654.34</v>
      </c>
      <c r="M32" s="16">
        <v>209248.9</v>
      </c>
      <c r="N32" s="16">
        <v>188552.9</v>
      </c>
      <c r="O32" s="16">
        <v>121927.41</v>
      </c>
      <c r="P32" s="16">
        <v>148000</v>
      </c>
      <c r="Q32" s="16">
        <v>150096.62542200001</v>
      </c>
      <c r="R32" s="16">
        <v>151156.66499799999</v>
      </c>
      <c r="S32" s="3">
        <v>0.5</v>
      </c>
      <c r="T32" s="1">
        <v>1200</v>
      </c>
      <c r="U32" s="1" t="s">
        <v>52</v>
      </c>
    </row>
    <row r="33" spans="1:21" ht="96" customHeight="1" x14ac:dyDescent="0.2">
      <c r="A33" s="6">
        <v>102</v>
      </c>
      <c r="B33" s="7" t="s">
        <v>104</v>
      </c>
      <c r="C33" s="6" t="s">
        <v>12</v>
      </c>
      <c r="D33" s="7" t="s">
        <v>107</v>
      </c>
      <c r="E33" s="1" t="s">
        <v>204</v>
      </c>
      <c r="F33" s="1" t="s">
        <v>261</v>
      </c>
      <c r="G33" s="2" t="s">
        <v>92</v>
      </c>
      <c r="H33" s="14">
        <v>43466</v>
      </c>
      <c r="I33" s="14">
        <v>44561</v>
      </c>
      <c r="J33" s="19">
        <f t="shared" si="0"/>
        <v>672834.55452500004</v>
      </c>
      <c r="K33" s="20"/>
      <c r="L33" s="20"/>
      <c r="M33" s="20"/>
      <c r="N33" s="20"/>
      <c r="O33" s="20"/>
      <c r="P33" s="16">
        <v>222000</v>
      </c>
      <c r="Q33" s="16">
        <v>225326.29</v>
      </c>
      <c r="R33" s="16">
        <v>225508.26452500001</v>
      </c>
      <c r="S33" s="3">
        <v>0.5</v>
      </c>
      <c r="T33" s="1">
        <v>1040</v>
      </c>
      <c r="U33" s="1" t="s">
        <v>52</v>
      </c>
    </row>
    <row r="34" spans="1:21" ht="96" customHeight="1" x14ac:dyDescent="0.2">
      <c r="A34" s="6">
        <v>102</v>
      </c>
      <c r="B34" s="7" t="s">
        <v>104</v>
      </c>
      <c r="C34" s="6" t="s">
        <v>12</v>
      </c>
      <c r="D34" s="7" t="s">
        <v>107</v>
      </c>
      <c r="E34" s="1" t="s">
        <v>205</v>
      </c>
      <c r="F34" s="1" t="s">
        <v>261</v>
      </c>
      <c r="G34" s="2" t="s">
        <v>92</v>
      </c>
      <c r="H34" s="14">
        <v>42005</v>
      </c>
      <c r="I34" s="14">
        <v>44561</v>
      </c>
      <c r="J34" s="19">
        <f t="shared" si="0"/>
        <v>873245.9074860001</v>
      </c>
      <c r="K34" s="20"/>
      <c r="L34" s="16">
        <v>122877.38</v>
      </c>
      <c r="M34" s="16">
        <v>124969.08</v>
      </c>
      <c r="N34" s="16">
        <v>130861.75</v>
      </c>
      <c r="O34" s="16">
        <v>133843.09</v>
      </c>
      <c r="P34" s="16">
        <v>119500</v>
      </c>
      <c r="Q34" s="16">
        <v>120519.359994</v>
      </c>
      <c r="R34" s="16">
        <v>120675.24749199999</v>
      </c>
      <c r="S34" s="3">
        <v>0.5</v>
      </c>
      <c r="T34" s="1">
        <v>1030</v>
      </c>
      <c r="U34" s="1" t="s">
        <v>52</v>
      </c>
    </row>
    <row r="35" spans="1:21" ht="96" customHeight="1" x14ac:dyDescent="0.2">
      <c r="A35" s="6">
        <v>102</v>
      </c>
      <c r="B35" s="7" t="s">
        <v>104</v>
      </c>
      <c r="C35" s="6" t="s">
        <v>12</v>
      </c>
      <c r="D35" s="7" t="s">
        <v>107</v>
      </c>
      <c r="E35" s="1" t="s">
        <v>185</v>
      </c>
      <c r="F35" s="1" t="s">
        <v>261</v>
      </c>
      <c r="G35" s="2" t="s">
        <v>92</v>
      </c>
      <c r="H35" s="14">
        <v>42005</v>
      </c>
      <c r="I35" s="14">
        <v>44561</v>
      </c>
      <c r="J35" s="19">
        <f t="shared" si="0"/>
        <v>1162234.495752</v>
      </c>
      <c r="K35" s="20"/>
      <c r="L35" s="16">
        <v>99458.38</v>
      </c>
      <c r="M35" s="16">
        <v>106050</v>
      </c>
      <c r="N35" s="16">
        <v>108172.72</v>
      </c>
      <c r="O35" s="16">
        <v>103747.86</v>
      </c>
      <c r="P35" s="16">
        <v>60310.07</v>
      </c>
      <c r="Q35" s="16">
        <v>353210.20548599999</v>
      </c>
      <c r="R35" s="16">
        <v>331285.260266</v>
      </c>
      <c r="S35" s="3">
        <v>0.5</v>
      </c>
      <c r="T35" s="1">
        <v>1082</v>
      </c>
      <c r="U35" s="1" t="s">
        <v>52</v>
      </c>
    </row>
    <row r="36" spans="1:21" ht="96" customHeight="1" x14ac:dyDescent="0.2">
      <c r="A36" s="6">
        <v>102</v>
      </c>
      <c r="B36" s="7" t="s">
        <v>104</v>
      </c>
      <c r="C36" s="6" t="s">
        <v>12</v>
      </c>
      <c r="D36" s="7" t="s">
        <v>107</v>
      </c>
      <c r="E36" s="1" t="s">
        <v>206</v>
      </c>
      <c r="F36" s="1" t="s">
        <v>261</v>
      </c>
      <c r="G36" s="2" t="s">
        <v>92</v>
      </c>
      <c r="H36" s="14">
        <v>42005</v>
      </c>
      <c r="I36" s="14">
        <v>44561</v>
      </c>
      <c r="J36" s="19">
        <f t="shared" si="0"/>
        <v>1201306.4838759999</v>
      </c>
      <c r="K36" s="20"/>
      <c r="L36" s="16">
        <v>131928.22</v>
      </c>
      <c r="M36" s="16">
        <v>132741.12</v>
      </c>
      <c r="N36" s="16">
        <v>138331.10999999999</v>
      </c>
      <c r="O36" s="16">
        <v>138384.07</v>
      </c>
      <c r="P36" s="16">
        <v>217920</v>
      </c>
      <c r="Q36" s="16">
        <v>221171.17986599999</v>
      </c>
      <c r="R36" s="16">
        <v>220830.78401</v>
      </c>
      <c r="S36" s="3">
        <v>0.5</v>
      </c>
      <c r="T36" s="1">
        <v>1081</v>
      </c>
      <c r="U36" s="1" t="s">
        <v>52</v>
      </c>
    </row>
    <row r="37" spans="1:21" ht="96" customHeight="1" x14ac:dyDescent="0.2">
      <c r="A37" s="6">
        <v>102</v>
      </c>
      <c r="B37" s="7" t="s">
        <v>104</v>
      </c>
      <c r="C37" s="6" t="s">
        <v>12</v>
      </c>
      <c r="D37" s="7" t="s">
        <v>107</v>
      </c>
      <c r="E37" s="1" t="s">
        <v>207</v>
      </c>
      <c r="F37" s="1" t="s">
        <v>261</v>
      </c>
      <c r="G37" s="2" t="s">
        <v>92</v>
      </c>
      <c r="H37" s="14">
        <v>42005</v>
      </c>
      <c r="I37" s="14">
        <v>44561</v>
      </c>
      <c r="J37" s="19">
        <f t="shared" si="0"/>
        <v>1172980.64374</v>
      </c>
      <c r="K37" s="20"/>
      <c r="L37" s="16">
        <v>144539.34</v>
      </c>
      <c r="M37" s="16">
        <v>156550</v>
      </c>
      <c r="N37" s="16">
        <v>159683.53</v>
      </c>
      <c r="O37" s="16">
        <v>162071.07999999999</v>
      </c>
      <c r="P37" s="16">
        <v>183093.76000000001</v>
      </c>
      <c r="Q37" s="16">
        <v>187078.92499599999</v>
      </c>
      <c r="R37" s="16">
        <v>179964.00874399999</v>
      </c>
      <c r="S37" s="3">
        <v>0.5</v>
      </c>
      <c r="T37" s="1">
        <v>1200</v>
      </c>
      <c r="U37" s="1" t="s">
        <v>52</v>
      </c>
    </row>
    <row r="38" spans="1:21" ht="76.5" customHeight="1" x14ac:dyDescent="0.2">
      <c r="A38" s="6">
        <v>102</v>
      </c>
      <c r="B38" s="7" t="s">
        <v>104</v>
      </c>
      <c r="C38" s="6" t="s">
        <v>12</v>
      </c>
      <c r="D38" s="7" t="s">
        <v>107</v>
      </c>
      <c r="E38" s="1" t="s">
        <v>13</v>
      </c>
      <c r="F38" s="1" t="s">
        <v>134</v>
      </c>
      <c r="G38" s="2" t="s">
        <v>93</v>
      </c>
      <c r="H38" s="14">
        <v>42005</v>
      </c>
      <c r="I38" s="14">
        <v>44196</v>
      </c>
      <c r="J38" s="19">
        <f t="shared" si="0"/>
        <v>15014078.200002</v>
      </c>
      <c r="K38" s="20"/>
      <c r="L38" s="16">
        <v>1695742.9</v>
      </c>
      <c r="M38" s="16">
        <v>2137855.0699999998</v>
      </c>
      <c r="N38" s="16">
        <v>2576242.09</v>
      </c>
      <c r="O38" s="16">
        <v>2605785.44</v>
      </c>
      <c r="P38" s="16">
        <v>2974123.85</v>
      </c>
      <c r="Q38" s="16">
        <v>3024328.8500020001</v>
      </c>
      <c r="R38" s="20"/>
      <c r="S38" s="3">
        <v>0.5</v>
      </c>
      <c r="T38" s="1">
        <v>1210</v>
      </c>
      <c r="U38" s="1" t="s">
        <v>52</v>
      </c>
    </row>
    <row r="39" spans="1:21" ht="79.5" customHeight="1" x14ac:dyDescent="0.2">
      <c r="A39" s="6">
        <v>102</v>
      </c>
      <c r="B39" s="7" t="s">
        <v>104</v>
      </c>
      <c r="C39" s="6" t="s">
        <v>12</v>
      </c>
      <c r="D39" s="7" t="s">
        <v>107</v>
      </c>
      <c r="E39" s="1" t="s">
        <v>13</v>
      </c>
      <c r="F39" s="1" t="s">
        <v>118</v>
      </c>
      <c r="G39" s="2" t="s">
        <v>94</v>
      </c>
      <c r="H39" s="14">
        <v>42005</v>
      </c>
      <c r="I39" s="14">
        <v>42735</v>
      </c>
      <c r="J39" s="19">
        <f t="shared" si="0"/>
        <v>1713420.96</v>
      </c>
      <c r="K39" s="16">
        <v>591676.4</v>
      </c>
      <c r="L39" s="16">
        <v>604036.9</v>
      </c>
      <c r="M39" s="16">
        <v>517707.66</v>
      </c>
      <c r="N39" s="20"/>
      <c r="O39" s="20"/>
      <c r="P39" s="20"/>
      <c r="Q39" s="20"/>
      <c r="R39" s="20"/>
      <c r="S39" s="3">
        <v>0.5</v>
      </c>
      <c r="T39" s="1">
        <v>1210</v>
      </c>
      <c r="U39" s="1" t="s">
        <v>52</v>
      </c>
    </row>
    <row r="40" spans="1:21" ht="90" customHeight="1" x14ac:dyDescent="0.2">
      <c r="A40" s="6">
        <v>102</v>
      </c>
      <c r="B40" s="7" t="s">
        <v>104</v>
      </c>
      <c r="C40" s="6" t="s">
        <v>12</v>
      </c>
      <c r="D40" s="7" t="s">
        <v>107</v>
      </c>
      <c r="E40" s="1" t="s">
        <v>13</v>
      </c>
      <c r="F40" s="1" t="s">
        <v>136</v>
      </c>
      <c r="G40" s="2" t="s">
        <v>95</v>
      </c>
      <c r="H40" s="14">
        <v>41640</v>
      </c>
      <c r="I40" s="14">
        <v>44196</v>
      </c>
      <c r="J40" s="19">
        <f t="shared" si="0"/>
        <v>1188284.3900020001</v>
      </c>
      <c r="K40" s="16">
        <v>2583.2399999999998</v>
      </c>
      <c r="L40" s="16">
        <v>43672.9</v>
      </c>
      <c r="M40" s="16">
        <v>100169.94</v>
      </c>
      <c r="N40" s="16">
        <v>92853.41</v>
      </c>
      <c r="O40" s="16">
        <v>108427.19</v>
      </c>
      <c r="P40" s="16">
        <v>389861.69</v>
      </c>
      <c r="Q40" s="16">
        <v>450716.02000200003</v>
      </c>
      <c r="R40" s="20"/>
      <c r="S40" s="3">
        <v>0.5</v>
      </c>
      <c r="T40" s="1">
        <v>1210</v>
      </c>
      <c r="U40" s="1" t="s">
        <v>52</v>
      </c>
    </row>
    <row r="41" spans="1:21" ht="116.45" customHeight="1" x14ac:dyDescent="0.2">
      <c r="A41" s="6">
        <v>109</v>
      </c>
      <c r="B41" s="7" t="s">
        <v>105</v>
      </c>
      <c r="C41" s="6" t="s">
        <v>12</v>
      </c>
      <c r="D41" s="7" t="s">
        <v>107</v>
      </c>
      <c r="E41" s="1" t="s">
        <v>242</v>
      </c>
      <c r="F41" s="1" t="s">
        <v>260</v>
      </c>
      <c r="G41" s="2" t="s">
        <v>115</v>
      </c>
      <c r="H41" s="14">
        <v>42005</v>
      </c>
      <c r="I41" s="14">
        <v>44561</v>
      </c>
      <c r="J41" s="19">
        <f t="shared" si="0"/>
        <v>1877232.3256020001</v>
      </c>
      <c r="K41" s="20"/>
      <c r="L41" s="16">
        <v>167380.48000000001</v>
      </c>
      <c r="M41" s="16">
        <v>263082.34000000003</v>
      </c>
      <c r="N41" s="16">
        <v>283036.65999999997</v>
      </c>
      <c r="O41" s="16">
        <v>252878.17</v>
      </c>
      <c r="P41" s="16">
        <v>294733.15000000002</v>
      </c>
      <c r="Q41" s="16">
        <v>309306.67</v>
      </c>
      <c r="R41" s="16">
        <v>306814.85560200003</v>
      </c>
      <c r="S41" s="3">
        <v>0.5</v>
      </c>
      <c r="T41" s="1">
        <v>1070</v>
      </c>
      <c r="U41" s="1" t="s">
        <v>52</v>
      </c>
    </row>
    <row r="42" spans="1:21" ht="116.45" customHeight="1" x14ac:dyDescent="0.2">
      <c r="A42" s="6">
        <v>109</v>
      </c>
      <c r="B42" s="7" t="s">
        <v>105</v>
      </c>
      <c r="C42" s="6" t="s">
        <v>12</v>
      </c>
      <c r="D42" s="7" t="s">
        <v>107</v>
      </c>
      <c r="E42" s="1" t="s">
        <v>243</v>
      </c>
      <c r="F42" s="1" t="s">
        <v>260</v>
      </c>
      <c r="G42" s="2" t="s">
        <v>115</v>
      </c>
      <c r="H42" s="14">
        <v>42005</v>
      </c>
      <c r="I42" s="14">
        <v>44561</v>
      </c>
      <c r="J42" s="19">
        <f t="shared" si="0"/>
        <v>287398.52245599998</v>
      </c>
      <c r="K42" s="20"/>
      <c r="L42" s="16">
        <v>25341.77</v>
      </c>
      <c r="M42" s="16">
        <v>34845.339999999997</v>
      </c>
      <c r="N42" s="16">
        <v>38385.879999999997</v>
      </c>
      <c r="O42" s="16">
        <v>39200.29</v>
      </c>
      <c r="P42" s="16">
        <v>41738.61</v>
      </c>
      <c r="Q42" s="16">
        <v>42363.99</v>
      </c>
      <c r="R42" s="16">
        <v>65522.642456000001</v>
      </c>
      <c r="S42" s="3">
        <v>0.5</v>
      </c>
      <c r="T42" s="1">
        <v>1160</v>
      </c>
      <c r="U42" s="1" t="s">
        <v>52</v>
      </c>
    </row>
    <row r="43" spans="1:21" ht="116.45" customHeight="1" x14ac:dyDescent="0.2">
      <c r="A43" s="6">
        <v>109</v>
      </c>
      <c r="B43" s="7" t="s">
        <v>105</v>
      </c>
      <c r="C43" s="6" t="s">
        <v>12</v>
      </c>
      <c r="D43" s="7" t="s">
        <v>107</v>
      </c>
      <c r="E43" s="1" t="s">
        <v>244</v>
      </c>
      <c r="F43" s="1" t="s">
        <v>260</v>
      </c>
      <c r="G43" s="2" t="s">
        <v>115</v>
      </c>
      <c r="H43" s="14">
        <v>42005</v>
      </c>
      <c r="I43" s="14">
        <v>44561</v>
      </c>
      <c r="J43" s="19">
        <f t="shared" si="0"/>
        <v>255215.82743099998</v>
      </c>
      <c r="K43" s="20"/>
      <c r="L43" s="16">
        <v>27837.7</v>
      </c>
      <c r="M43" s="16">
        <v>35774.57</v>
      </c>
      <c r="N43" s="16">
        <v>39333.68</v>
      </c>
      <c r="O43" s="16">
        <v>39801.550000000003</v>
      </c>
      <c r="P43" s="16">
        <v>31853.15</v>
      </c>
      <c r="Q43" s="16">
        <v>48557.56</v>
      </c>
      <c r="R43" s="16">
        <v>32057.617430999999</v>
      </c>
      <c r="S43" s="3">
        <v>0.5</v>
      </c>
      <c r="T43" s="1">
        <v>1082</v>
      </c>
      <c r="U43" s="1" t="s">
        <v>52</v>
      </c>
    </row>
    <row r="44" spans="1:21" ht="116.45" customHeight="1" x14ac:dyDescent="0.2">
      <c r="A44" s="6">
        <v>109</v>
      </c>
      <c r="B44" s="7" t="s">
        <v>105</v>
      </c>
      <c r="C44" s="6" t="s">
        <v>12</v>
      </c>
      <c r="D44" s="7" t="s">
        <v>107</v>
      </c>
      <c r="E44" s="1" t="s">
        <v>245</v>
      </c>
      <c r="F44" s="1" t="s">
        <v>260</v>
      </c>
      <c r="G44" s="2" t="s">
        <v>115</v>
      </c>
      <c r="H44" s="14">
        <v>42005</v>
      </c>
      <c r="I44" s="14">
        <v>44561</v>
      </c>
      <c r="J44" s="19">
        <f t="shared" si="0"/>
        <v>3243442.9759259997</v>
      </c>
      <c r="K44" s="20"/>
      <c r="L44" s="16">
        <v>282358.92</v>
      </c>
      <c r="M44" s="16">
        <v>449040.32</v>
      </c>
      <c r="N44" s="16">
        <v>493684.98</v>
      </c>
      <c r="O44" s="16">
        <v>512730.36</v>
      </c>
      <c r="P44" s="16">
        <v>510016.5</v>
      </c>
      <c r="Q44" s="16">
        <v>505271.09</v>
      </c>
      <c r="R44" s="16">
        <v>490340.805926</v>
      </c>
      <c r="S44" s="3">
        <v>0.5</v>
      </c>
      <c r="T44" s="1">
        <v>1000</v>
      </c>
      <c r="U44" s="1" t="s">
        <v>52</v>
      </c>
    </row>
    <row r="45" spans="1:21" ht="116.45" customHeight="1" x14ac:dyDescent="0.2">
      <c r="A45" s="6">
        <v>109</v>
      </c>
      <c r="B45" s="7" t="s">
        <v>105</v>
      </c>
      <c r="C45" s="6" t="s">
        <v>12</v>
      </c>
      <c r="D45" s="7" t="s">
        <v>107</v>
      </c>
      <c r="E45" s="1" t="s">
        <v>246</v>
      </c>
      <c r="F45" s="1" t="s">
        <v>260</v>
      </c>
      <c r="G45" s="2" t="s">
        <v>115</v>
      </c>
      <c r="H45" s="14">
        <v>42005</v>
      </c>
      <c r="I45" s="14">
        <v>44561</v>
      </c>
      <c r="J45" s="19">
        <f t="shared" si="0"/>
        <v>572139.21143200004</v>
      </c>
      <c r="K45" s="20"/>
      <c r="L45" s="16">
        <v>71108.66</v>
      </c>
      <c r="M45" s="16">
        <v>100354.59</v>
      </c>
      <c r="N45" s="16">
        <v>70255.64</v>
      </c>
      <c r="O45" s="16">
        <v>61926.92</v>
      </c>
      <c r="P45" s="16">
        <v>67123.5</v>
      </c>
      <c r="Q45" s="16">
        <v>98973.18</v>
      </c>
      <c r="R45" s="16">
        <v>102396.72143200001</v>
      </c>
      <c r="S45" s="3">
        <v>0.5</v>
      </c>
      <c r="T45" s="1">
        <v>1040</v>
      </c>
      <c r="U45" s="1" t="s">
        <v>52</v>
      </c>
    </row>
    <row r="46" spans="1:21" ht="116.45" customHeight="1" x14ac:dyDescent="0.2">
      <c r="A46" s="6">
        <v>109</v>
      </c>
      <c r="B46" s="7" t="s">
        <v>105</v>
      </c>
      <c r="C46" s="6" t="s">
        <v>12</v>
      </c>
      <c r="D46" s="7" t="s">
        <v>107</v>
      </c>
      <c r="E46" s="1" t="s">
        <v>247</v>
      </c>
      <c r="F46" s="1" t="s">
        <v>260</v>
      </c>
      <c r="G46" s="2" t="s">
        <v>115</v>
      </c>
      <c r="H46" s="14">
        <v>42005</v>
      </c>
      <c r="I46" s="14">
        <v>44561</v>
      </c>
      <c r="J46" s="19">
        <f t="shared" si="0"/>
        <v>537222.99943800003</v>
      </c>
      <c r="K46" s="20"/>
      <c r="L46" s="16">
        <v>50520.6</v>
      </c>
      <c r="M46" s="16">
        <v>58191.72</v>
      </c>
      <c r="N46" s="16">
        <v>83761.8</v>
      </c>
      <c r="O46" s="16">
        <v>84653.38</v>
      </c>
      <c r="P46" s="16">
        <v>81158.399999999994</v>
      </c>
      <c r="Q46" s="16">
        <v>87205.4</v>
      </c>
      <c r="R46" s="16">
        <v>91731.699437999996</v>
      </c>
      <c r="S46" s="3">
        <v>0.5</v>
      </c>
      <c r="T46" s="1">
        <v>1140</v>
      </c>
      <c r="U46" s="1" t="s">
        <v>52</v>
      </c>
    </row>
    <row r="47" spans="1:21" ht="116.45" customHeight="1" x14ac:dyDescent="0.2">
      <c r="A47" s="6">
        <v>109</v>
      </c>
      <c r="B47" s="7" t="s">
        <v>105</v>
      </c>
      <c r="C47" s="6" t="s">
        <v>12</v>
      </c>
      <c r="D47" s="7" t="s">
        <v>107</v>
      </c>
      <c r="E47" s="1" t="s">
        <v>248</v>
      </c>
      <c r="F47" s="1" t="s">
        <v>260</v>
      </c>
      <c r="G47" s="2" t="s">
        <v>115</v>
      </c>
      <c r="H47" s="14">
        <v>42005</v>
      </c>
      <c r="I47" s="14">
        <v>44561</v>
      </c>
      <c r="J47" s="19">
        <f t="shared" si="0"/>
        <v>949737.69912300003</v>
      </c>
      <c r="K47" s="20"/>
      <c r="L47" s="16">
        <v>80867.399999999994</v>
      </c>
      <c r="M47" s="16">
        <v>121726.39999999999</v>
      </c>
      <c r="N47" s="16">
        <v>134706.01</v>
      </c>
      <c r="O47" s="16">
        <v>134796.1</v>
      </c>
      <c r="P47" s="16">
        <v>133148.6</v>
      </c>
      <c r="Q47" s="16">
        <v>142452.01</v>
      </c>
      <c r="R47" s="16">
        <v>202041.17912300001</v>
      </c>
      <c r="S47" s="3">
        <v>0.5</v>
      </c>
      <c r="T47" s="1">
        <v>1190</v>
      </c>
      <c r="U47" s="1" t="s">
        <v>52</v>
      </c>
    </row>
    <row r="48" spans="1:21" ht="116.45" customHeight="1" x14ac:dyDescent="0.2">
      <c r="A48" s="6">
        <v>109</v>
      </c>
      <c r="B48" s="7" t="s">
        <v>105</v>
      </c>
      <c r="C48" s="6" t="s">
        <v>12</v>
      </c>
      <c r="D48" s="7" t="s">
        <v>107</v>
      </c>
      <c r="E48" s="1" t="s">
        <v>249</v>
      </c>
      <c r="F48" s="1" t="s">
        <v>260</v>
      </c>
      <c r="G48" s="2" t="s">
        <v>115</v>
      </c>
      <c r="H48" s="14">
        <v>42005</v>
      </c>
      <c r="I48" s="14">
        <v>44561</v>
      </c>
      <c r="J48" s="19">
        <f t="shared" si="0"/>
        <v>182798.13705299998</v>
      </c>
      <c r="K48" s="20"/>
      <c r="L48" s="16">
        <v>21473.68</v>
      </c>
      <c r="M48" s="16">
        <v>21848.400000000001</v>
      </c>
      <c r="N48" s="16">
        <v>25116.7</v>
      </c>
      <c r="O48" s="16">
        <v>28257.9</v>
      </c>
      <c r="P48" s="16">
        <v>26971.439999999999</v>
      </c>
      <c r="Q48" s="16">
        <v>32702.03</v>
      </c>
      <c r="R48" s="16">
        <v>26427.987053000001</v>
      </c>
      <c r="S48" s="3">
        <v>0.5</v>
      </c>
      <c r="T48" s="1">
        <v>1083</v>
      </c>
      <c r="U48" s="1" t="s">
        <v>52</v>
      </c>
    </row>
    <row r="49" spans="1:21" ht="116.45" customHeight="1" x14ac:dyDescent="0.2">
      <c r="A49" s="6">
        <v>109</v>
      </c>
      <c r="B49" s="7" t="s">
        <v>105</v>
      </c>
      <c r="C49" s="6" t="s">
        <v>12</v>
      </c>
      <c r="D49" s="7" t="s">
        <v>107</v>
      </c>
      <c r="E49" s="1" t="s">
        <v>250</v>
      </c>
      <c r="F49" s="1" t="s">
        <v>260</v>
      </c>
      <c r="G49" s="2" t="s">
        <v>115</v>
      </c>
      <c r="H49" s="14">
        <v>42005</v>
      </c>
      <c r="I49" s="14">
        <v>44561</v>
      </c>
      <c r="J49" s="19">
        <f t="shared" si="0"/>
        <v>590504.28126399999</v>
      </c>
      <c r="K49" s="20"/>
      <c r="L49" s="16">
        <v>57184.85</v>
      </c>
      <c r="M49" s="16">
        <v>80492.740000000005</v>
      </c>
      <c r="N49" s="16">
        <v>86249.74</v>
      </c>
      <c r="O49" s="16">
        <v>86938.09</v>
      </c>
      <c r="P49" s="16">
        <v>90921.82</v>
      </c>
      <c r="Q49" s="16">
        <v>91293.16</v>
      </c>
      <c r="R49" s="16">
        <v>97423.881263999996</v>
      </c>
      <c r="S49" s="3">
        <v>0.5</v>
      </c>
      <c r="T49" s="1">
        <v>1090</v>
      </c>
      <c r="U49" s="1" t="s">
        <v>52</v>
      </c>
    </row>
    <row r="50" spans="1:21" ht="116.45" customHeight="1" x14ac:dyDescent="0.2">
      <c r="A50" s="6">
        <v>109</v>
      </c>
      <c r="B50" s="7" t="s">
        <v>105</v>
      </c>
      <c r="C50" s="6" t="s">
        <v>12</v>
      </c>
      <c r="D50" s="7" t="s">
        <v>107</v>
      </c>
      <c r="E50" s="1" t="s">
        <v>251</v>
      </c>
      <c r="F50" s="1" t="s">
        <v>260</v>
      </c>
      <c r="G50" s="2" t="s">
        <v>115</v>
      </c>
      <c r="H50" s="14">
        <v>42005</v>
      </c>
      <c r="I50" s="14">
        <v>44561</v>
      </c>
      <c r="J50" s="19">
        <f t="shared" si="0"/>
        <v>394358.74250500003</v>
      </c>
      <c r="K50" s="20"/>
      <c r="L50" s="16">
        <v>31084.14</v>
      </c>
      <c r="M50" s="16">
        <v>43208.23</v>
      </c>
      <c r="N50" s="16">
        <v>45612.85</v>
      </c>
      <c r="O50" s="16">
        <v>45332.85</v>
      </c>
      <c r="P50" s="16">
        <v>46376.23</v>
      </c>
      <c r="Q50" s="16">
        <v>50291.75</v>
      </c>
      <c r="R50" s="16">
        <v>132452.69250500001</v>
      </c>
      <c r="S50" s="3">
        <v>0.5</v>
      </c>
      <c r="T50" s="1">
        <v>1081</v>
      </c>
      <c r="U50" s="1" t="s">
        <v>52</v>
      </c>
    </row>
    <row r="51" spans="1:21" ht="116.45" customHeight="1" x14ac:dyDescent="0.2">
      <c r="A51" s="6">
        <v>109</v>
      </c>
      <c r="B51" s="7" t="s">
        <v>105</v>
      </c>
      <c r="C51" s="6" t="s">
        <v>12</v>
      </c>
      <c r="D51" s="7" t="s">
        <v>107</v>
      </c>
      <c r="E51" s="1" t="s">
        <v>252</v>
      </c>
      <c r="F51" s="1" t="s">
        <v>260</v>
      </c>
      <c r="G51" s="2" t="s">
        <v>115</v>
      </c>
      <c r="H51" s="14">
        <v>42005</v>
      </c>
      <c r="I51" s="14">
        <v>44561</v>
      </c>
      <c r="J51" s="19">
        <f t="shared" si="0"/>
        <v>2167540.601822</v>
      </c>
      <c r="K51" s="20"/>
      <c r="L51" s="16">
        <v>197535.96</v>
      </c>
      <c r="M51" s="16">
        <v>301760.67</v>
      </c>
      <c r="N51" s="16">
        <v>318460.68</v>
      </c>
      <c r="O51" s="16">
        <v>335487.15000000002</v>
      </c>
      <c r="P51" s="16">
        <v>328905.11</v>
      </c>
      <c r="Q51" s="16">
        <v>341389.34</v>
      </c>
      <c r="R51" s="16">
        <v>344001.69182200002</v>
      </c>
      <c r="S51" s="3">
        <v>0.5</v>
      </c>
      <c r="T51" s="1">
        <v>1080</v>
      </c>
      <c r="U51" s="1" t="s">
        <v>52</v>
      </c>
    </row>
    <row r="52" spans="1:21" ht="116.45" customHeight="1" x14ac:dyDescent="0.2">
      <c r="A52" s="6">
        <v>109</v>
      </c>
      <c r="B52" s="7" t="s">
        <v>105</v>
      </c>
      <c r="C52" s="6" t="s">
        <v>12</v>
      </c>
      <c r="D52" s="7" t="s">
        <v>107</v>
      </c>
      <c r="E52" s="1" t="s">
        <v>253</v>
      </c>
      <c r="F52" s="1" t="s">
        <v>260</v>
      </c>
      <c r="G52" s="2" t="s">
        <v>115</v>
      </c>
      <c r="H52" s="14">
        <v>42005</v>
      </c>
      <c r="I52" s="14">
        <v>44561</v>
      </c>
      <c r="J52" s="19">
        <f t="shared" si="0"/>
        <v>2653053.0186919998</v>
      </c>
      <c r="K52" s="20"/>
      <c r="L52" s="16">
        <v>214701.75</v>
      </c>
      <c r="M52" s="16">
        <v>346130.41</v>
      </c>
      <c r="N52" s="16">
        <v>345354.54</v>
      </c>
      <c r="O52" s="16">
        <v>384186.88</v>
      </c>
      <c r="P52" s="16">
        <v>371375.98</v>
      </c>
      <c r="Q52" s="16">
        <v>394406.26</v>
      </c>
      <c r="R52" s="16">
        <v>596897.19869200001</v>
      </c>
      <c r="S52" s="3">
        <v>0.5</v>
      </c>
      <c r="T52" s="1">
        <v>1030</v>
      </c>
      <c r="U52" s="1" t="s">
        <v>52</v>
      </c>
    </row>
    <row r="53" spans="1:21" ht="116.45" customHeight="1" x14ac:dyDescent="0.2">
      <c r="A53" s="6">
        <v>109</v>
      </c>
      <c r="B53" s="7" t="s">
        <v>105</v>
      </c>
      <c r="C53" s="6" t="s">
        <v>12</v>
      </c>
      <c r="D53" s="7" t="s">
        <v>107</v>
      </c>
      <c r="E53" s="1" t="s">
        <v>254</v>
      </c>
      <c r="F53" s="1" t="s">
        <v>260</v>
      </c>
      <c r="G53" s="2" t="s">
        <v>115</v>
      </c>
      <c r="H53" s="14">
        <v>42005</v>
      </c>
      <c r="I53" s="14">
        <v>44561</v>
      </c>
      <c r="J53" s="19">
        <f t="shared" si="0"/>
        <v>1009552.19472</v>
      </c>
      <c r="K53" s="20"/>
      <c r="L53" s="16">
        <v>103530.48</v>
      </c>
      <c r="M53" s="16">
        <v>149254.22</v>
      </c>
      <c r="N53" s="16">
        <v>155794.51999999999</v>
      </c>
      <c r="O53" s="16">
        <v>149466.17000000001</v>
      </c>
      <c r="P53" s="16">
        <v>146939.43</v>
      </c>
      <c r="Q53" s="16">
        <v>147406.85999999999</v>
      </c>
      <c r="R53" s="16">
        <v>157160.51472000001</v>
      </c>
      <c r="S53" s="3">
        <v>0.5</v>
      </c>
      <c r="T53" s="1">
        <v>1060</v>
      </c>
      <c r="U53" s="1" t="s">
        <v>52</v>
      </c>
    </row>
    <row r="54" spans="1:21" ht="116.45" customHeight="1" x14ac:dyDescent="0.2">
      <c r="A54" s="6">
        <v>109</v>
      </c>
      <c r="B54" s="7" t="s">
        <v>105</v>
      </c>
      <c r="C54" s="6" t="s">
        <v>12</v>
      </c>
      <c r="D54" s="7" t="s">
        <v>107</v>
      </c>
      <c r="E54" s="1" t="s">
        <v>255</v>
      </c>
      <c r="F54" s="1" t="s">
        <v>260</v>
      </c>
      <c r="G54" s="2" t="s">
        <v>115</v>
      </c>
      <c r="H54" s="14">
        <v>42005</v>
      </c>
      <c r="I54" s="14">
        <v>44561</v>
      </c>
      <c r="J54" s="19">
        <f t="shared" si="0"/>
        <v>585223.27445600007</v>
      </c>
      <c r="K54" s="20"/>
      <c r="L54" s="16">
        <v>70934.86</v>
      </c>
      <c r="M54" s="16">
        <v>63418.52</v>
      </c>
      <c r="N54" s="16">
        <v>105442.7</v>
      </c>
      <c r="O54" s="16">
        <v>101608.17</v>
      </c>
      <c r="P54" s="16">
        <v>88603.01</v>
      </c>
      <c r="Q54" s="16">
        <v>101265.39</v>
      </c>
      <c r="R54" s="16">
        <v>53950.624455999998</v>
      </c>
      <c r="S54" s="3">
        <v>0.5</v>
      </c>
      <c r="T54" s="1">
        <v>1210</v>
      </c>
      <c r="U54" s="1" t="s">
        <v>52</v>
      </c>
    </row>
    <row r="55" spans="1:21" ht="116.45" customHeight="1" x14ac:dyDescent="0.2">
      <c r="A55" s="6">
        <v>109</v>
      </c>
      <c r="B55" s="7" t="s">
        <v>105</v>
      </c>
      <c r="C55" s="6" t="s">
        <v>12</v>
      </c>
      <c r="D55" s="7" t="s">
        <v>107</v>
      </c>
      <c r="E55" s="1" t="s">
        <v>256</v>
      </c>
      <c r="F55" s="1" t="s">
        <v>260</v>
      </c>
      <c r="G55" s="2" t="s">
        <v>115</v>
      </c>
      <c r="H55" s="14">
        <v>42005</v>
      </c>
      <c r="I55" s="14">
        <v>44561</v>
      </c>
      <c r="J55" s="19">
        <f t="shared" si="0"/>
        <v>548501.81999999995</v>
      </c>
      <c r="K55" s="20"/>
      <c r="L55" s="16">
        <v>55543.38</v>
      </c>
      <c r="M55" s="16">
        <v>65221.58</v>
      </c>
      <c r="N55" s="16">
        <v>83169.399999999994</v>
      </c>
      <c r="O55" s="16">
        <v>82248.53</v>
      </c>
      <c r="P55" s="16">
        <v>79571.86</v>
      </c>
      <c r="Q55" s="16">
        <v>90921.54</v>
      </c>
      <c r="R55" s="16">
        <v>91825.53</v>
      </c>
      <c r="S55" s="3">
        <v>0.5</v>
      </c>
      <c r="T55" s="1">
        <v>1180</v>
      </c>
      <c r="U55" s="1" t="s">
        <v>52</v>
      </c>
    </row>
    <row r="56" spans="1:21" ht="116.45" customHeight="1" x14ac:dyDescent="0.2">
      <c r="A56" s="6">
        <v>109</v>
      </c>
      <c r="B56" s="7" t="s">
        <v>105</v>
      </c>
      <c r="C56" s="6" t="s">
        <v>12</v>
      </c>
      <c r="D56" s="7" t="s">
        <v>107</v>
      </c>
      <c r="E56" s="1" t="s">
        <v>257</v>
      </c>
      <c r="F56" s="1" t="s">
        <v>260</v>
      </c>
      <c r="G56" s="2" t="s">
        <v>115</v>
      </c>
      <c r="H56" s="14">
        <v>42005</v>
      </c>
      <c r="I56" s="14">
        <v>44561</v>
      </c>
      <c r="J56" s="19">
        <f t="shared" si="0"/>
        <v>197778.14913400001</v>
      </c>
      <c r="K56" s="20"/>
      <c r="L56" s="16">
        <v>10925</v>
      </c>
      <c r="M56" s="16">
        <v>28573.200000000001</v>
      </c>
      <c r="N56" s="16">
        <v>28078.560000000001</v>
      </c>
      <c r="O56" s="16">
        <v>34991.72</v>
      </c>
      <c r="P56" s="16">
        <v>25995.1</v>
      </c>
      <c r="Q56" s="16">
        <v>40753.660000000003</v>
      </c>
      <c r="R56" s="16">
        <v>28460.909134000001</v>
      </c>
      <c r="S56" s="3">
        <v>0.5</v>
      </c>
      <c r="T56" s="1">
        <v>1170</v>
      </c>
      <c r="U56" s="1" t="s">
        <v>52</v>
      </c>
    </row>
    <row r="57" spans="1:21" ht="116.45" customHeight="1" x14ac:dyDescent="0.2">
      <c r="A57" s="6">
        <v>109</v>
      </c>
      <c r="B57" s="7" t="s">
        <v>105</v>
      </c>
      <c r="C57" s="6" t="s">
        <v>12</v>
      </c>
      <c r="D57" s="7" t="s">
        <v>107</v>
      </c>
      <c r="E57" s="1" t="s">
        <v>258</v>
      </c>
      <c r="F57" s="1" t="s">
        <v>260</v>
      </c>
      <c r="G57" s="2" t="s">
        <v>115</v>
      </c>
      <c r="H57" s="14">
        <v>42005</v>
      </c>
      <c r="I57" s="14">
        <v>44561</v>
      </c>
      <c r="J57" s="19">
        <f t="shared" si="0"/>
        <v>561567.02012300002</v>
      </c>
      <c r="K57" s="20"/>
      <c r="L57" s="16">
        <v>43003.18</v>
      </c>
      <c r="M57" s="16">
        <v>52268.06</v>
      </c>
      <c r="N57" s="16">
        <v>59829.85</v>
      </c>
      <c r="O57" s="16">
        <v>69021.36</v>
      </c>
      <c r="P57" s="16">
        <v>67733.710000000006</v>
      </c>
      <c r="Q57" s="16">
        <v>73455.69</v>
      </c>
      <c r="R57" s="16">
        <v>196255.17012299999</v>
      </c>
      <c r="S57" s="3">
        <v>0.5</v>
      </c>
      <c r="T57" s="1">
        <v>1200</v>
      </c>
      <c r="U57" s="1" t="s">
        <v>52</v>
      </c>
    </row>
    <row r="58" spans="1:21" ht="116.45" customHeight="1" x14ac:dyDescent="0.2">
      <c r="A58" s="6">
        <v>109</v>
      </c>
      <c r="B58" s="7" t="s">
        <v>105</v>
      </c>
      <c r="C58" s="6" t="s">
        <v>12</v>
      </c>
      <c r="D58" s="7" t="s">
        <v>107</v>
      </c>
      <c r="E58" s="1" t="s">
        <v>259</v>
      </c>
      <c r="F58" s="1" t="s">
        <v>260</v>
      </c>
      <c r="G58" s="2" t="s">
        <v>115</v>
      </c>
      <c r="H58" s="14">
        <v>42005</v>
      </c>
      <c r="I58" s="14">
        <v>44561</v>
      </c>
      <c r="J58" s="19">
        <f t="shared" si="0"/>
        <v>237958.41194400002</v>
      </c>
      <c r="K58" s="20"/>
      <c r="L58" s="16">
        <v>26303.040000000001</v>
      </c>
      <c r="M58" s="16">
        <v>34496.89</v>
      </c>
      <c r="N58" s="16">
        <v>34594.68</v>
      </c>
      <c r="O58" s="16">
        <v>28738.9</v>
      </c>
      <c r="P58" s="16">
        <v>37711.199999999997</v>
      </c>
      <c r="Q58" s="16">
        <v>38895.589999999997</v>
      </c>
      <c r="R58" s="16">
        <v>37218.111943999997</v>
      </c>
      <c r="S58" s="3">
        <v>0.5</v>
      </c>
      <c r="T58" s="1">
        <v>1150</v>
      </c>
      <c r="U58" s="1" t="s">
        <v>52</v>
      </c>
    </row>
    <row r="59" spans="1:21" ht="116.45" customHeight="1" x14ac:dyDescent="0.2">
      <c r="A59" s="6">
        <v>127</v>
      </c>
      <c r="B59" s="7" t="s">
        <v>265</v>
      </c>
      <c r="C59" s="6" t="s">
        <v>12</v>
      </c>
      <c r="D59" s="7" t="s">
        <v>107</v>
      </c>
      <c r="E59" s="1" t="s">
        <v>264</v>
      </c>
      <c r="F59" s="1" t="s">
        <v>260</v>
      </c>
      <c r="G59" s="2" t="s">
        <v>115</v>
      </c>
      <c r="H59" s="14">
        <v>42005</v>
      </c>
      <c r="I59" s="14">
        <v>44561</v>
      </c>
      <c r="J59" s="19">
        <f t="shared" si="0"/>
        <v>813055.41558299994</v>
      </c>
      <c r="K59" s="20"/>
      <c r="L59" s="16">
        <v>93015.72</v>
      </c>
      <c r="M59" s="16">
        <v>113242.76</v>
      </c>
      <c r="N59" s="16">
        <v>129374.64</v>
      </c>
      <c r="O59" s="16">
        <v>33188.050000000003</v>
      </c>
      <c r="P59" s="16">
        <v>89457.31</v>
      </c>
      <c r="Q59" s="16">
        <v>168217.24</v>
      </c>
      <c r="R59" s="16">
        <v>186559.69558299999</v>
      </c>
      <c r="S59" s="3"/>
      <c r="T59" s="1"/>
      <c r="U59" s="1"/>
    </row>
    <row r="60" spans="1:21" ht="115.9" customHeight="1" x14ac:dyDescent="0.2">
      <c r="A60" s="4">
        <v>109</v>
      </c>
      <c r="B60" s="7" t="s">
        <v>105</v>
      </c>
      <c r="C60" s="6" t="s">
        <v>12</v>
      </c>
      <c r="D60" s="7" t="s">
        <v>107</v>
      </c>
      <c r="E60" s="1" t="s">
        <v>228</v>
      </c>
      <c r="F60" s="1" t="s">
        <v>96</v>
      </c>
      <c r="G60" s="2" t="s">
        <v>133</v>
      </c>
      <c r="H60" s="14">
        <v>42005</v>
      </c>
      <c r="I60" s="14">
        <v>44561</v>
      </c>
      <c r="J60" s="19">
        <f t="shared" si="0"/>
        <v>448056.88</v>
      </c>
      <c r="K60" s="20"/>
      <c r="L60" s="16">
        <v>63139.01</v>
      </c>
      <c r="M60" s="16">
        <v>63770.400000000001</v>
      </c>
      <c r="N60" s="16">
        <v>65046.84</v>
      </c>
      <c r="O60" s="16">
        <v>65690.64</v>
      </c>
      <c r="P60" s="16">
        <v>62358.69</v>
      </c>
      <c r="Q60" s="16">
        <v>63910.71</v>
      </c>
      <c r="R60" s="16">
        <v>64140.59</v>
      </c>
      <c r="S60" s="3">
        <v>0.5</v>
      </c>
      <c r="T60" s="1">
        <v>1044</v>
      </c>
      <c r="U60" s="1" t="s">
        <v>52</v>
      </c>
    </row>
    <row r="61" spans="1:21" ht="115.9" customHeight="1" x14ac:dyDescent="0.2">
      <c r="A61" s="4">
        <v>109</v>
      </c>
      <c r="B61" s="7" t="s">
        <v>105</v>
      </c>
      <c r="C61" s="6" t="s">
        <v>12</v>
      </c>
      <c r="D61" s="7" t="s">
        <v>107</v>
      </c>
      <c r="E61" s="1" t="s">
        <v>229</v>
      </c>
      <c r="F61" s="1" t="s">
        <v>96</v>
      </c>
      <c r="G61" s="2" t="s">
        <v>97</v>
      </c>
      <c r="H61" s="14">
        <v>42005</v>
      </c>
      <c r="I61" s="14">
        <v>44561</v>
      </c>
      <c r="J61" s="19">
        <f t="shared" si="0"/>
        <v>791594.50999999989</v>
      </c>
      <c r="K61" s="20"/>
      <c r="L61" s="16">
        <v>61682.68</v>
      </c>
      <c r="M61" s="16">
        <v>96000.9</v>
      </c>
      <c r="N61" s="16">
        <v>110969.96</v>
      </c>
      <c r="O61" s="16">
        <v>130916.28</v>
      </c>
      <c r="P61" s="16">
        <v>130626</v>
      </c>
      <c r="Q61" s="16">
        <v>133349.81</v>
      </c>
      <c r="R61" s="18">
        <v>128048.88</v>
      </c>
      <c r="S61" s="3">
        <v>0.5</v>
      </c>
      <c r="T61" s="1">
        <v>1000</v>
      </c>
      <c r="U61" s="1" t="s">
        <v>52</v>
      </c>
    </row>
    <row r="62" spans="1:21" ht="115.9" customHeight="1" x14ac:dyDescent="0.2">
      <c r="A62" s="4">
        <v>109</v>
      </c>
      <c r="B62" s="7" t="s">
        <v>105</v>
      </c>
      <c r="C62" s="6" t="s">
        <v>12</v>
      </c>
      <c r="D62" s="7" t="s">
        <v>107</v>
      </c>
      <c r="E62" s="1" t="s">
        <v>230</v>
      </c>
      <c r="F62" s="1" t="s">
        <v>96</v>
      </c>
      <c r="G62" s="2" t="s">
        <v>97</v>
      </c>
      <c r="H62" s="14">
        <v>42005</v>
      </c>
      <c r="I62" s="14">
        <v>43100</v>
      </c>
      <c r="J62" s="19">
        <f t="shared" si="0"/>
        <v>191956.25</v>
      </c>
      <c r="K62" s="20"/>
      <c r="L62" s="16">
        <v>63139.01</v>
      </c>
      <c r="M62" s="16">
        <v>63770.400000000001</v>
      </c>
      <c r="N62" s="16">
        <v>65046.84</v>
      </c>
      <c r="O62" s="20"/>
      <c r="P62" s="20"/>
      <c r="Q62" s="20"/>
      <c r="R62" s="20"/>
      <c r="S62" s="3">
        <v>0.5</v>
      </c>
      <c r="T62" s="1">
        <v>1000</v>
      </c>
      <c r="U62" s="1" t="s">
        <v>52</v>
      </c>
    </row>
    <row r="63" spans="1:21" ht="115.9" customHeight="1" x14ac:dyDescent="0.2">
      <c r="A63" s="4">
        <v>109</v>
      </c>
      <c r="B63" s="7" t="s">
        <v>105</v>
      </c>
      <c r="C63" s="6" t="s">
        <v>12</v>
      </c>
      <c r="D63" s="7" t="s">
        <v>107</v>
      </c>
      <c r="E63" s="1" t="s">
        <v>231</v>
      </c>
      <c r="F63" s="1" t="s">
        <v>96</v>
      </c>
      <c r="G63" s="2" t="s">
        <v>97</v>
      </c>
      <c r="H63" s="14">
        <v>42005</v>
      </c>
      <c r="I63" s="14">
        <v>44561</v>
      </c>
      <c r="J63" s="19">
        <f t="shared" si="0"/>
        <v>449066.01</v>
      </c>
      <c r="K63" s="20"/>
      <c r="L63" s="16">
        <v>63139.01</v>
      </c>
      <c r="M63" s="16">
        <v>63730.5</v>
      </c>
      <c r="N63" s="16">
        <v>65046.84</v>
      </c>
      <c r="O63" s="16">
        <v>62785.23</v>
      </c>
      <c r="P63" s="16">
        <v>62503.66</v>
      </c>
      <c r="Q63" s="16">
        <v>65976.929999999993</v>
      </c>
      <c r="R63" s="16">
        <v>65883.839999999997</v>
      </c>
      <c r="S63" s="3">
        <v>0.5</v>
      </c>
      <c r="T63" s="1">
        <v>1050</v>
      </c>
      <c r="U63" s="1" t="s">
        <v>52</v>
      </c>
    </row>
    <row r="64" spans="1:21" ht="115.9" customHeight="1" x14ac:dyDescent="0.2">
      <c r="A64" s="4">
        <v>109</v>
      </c>
      <c r="B64" s="7" t="s">
        <v>105</v>
      </c>
      <c r="C64" s="6" t="s">
        <v>12</v>
      </c>
      <c r="D64" s="7" t="s">
        <v>107</v>
      </c>
      <c r="E64" s="1" t="s">
        <v>232</v>
      </c>
      <c r="F64" s="1" t="s">
        <v>96</v>
      </c>
      <c r="G64" s="2" t="s">
        <v>97</v>
      </c>
      <c r="H64" s="14">
        <v>42005</v>
      </c>
      <c r="I64" s="14">
        <v>43100</v>
      </c>
      <c r="J64" s="19">
        <f t="shared" si="0"/>
        <v>172340.94</v>
      </c>
      <c r="K64" s="20"/>
      <c r="L64" s="16">
        <v>56506.559999999998</v>
      </c>
      <c r="M64" s="16">
        <v>54839.23</v>
      </c>
      <c r="N64" s="16">
        <v>60995.15</v>
      </c>
      <c r="O64" s="20"/>
      <c r="P64" s="20"/>
      <c r="Q64" s="20"/>
      <c r="R64" s="20"/>
      <c r="S64" s="3">
        <v>0.5</v>
      </c>
      <c r="T64" s="1">
        <v>1000</v>
      </c>
      <c r="U64" s="1" t="s">
        <v>52</v>
      </c>
    </row>
    <row r="65" spans="1:21" ht="115.9" customHeight="1" x14ac:dyDescent="0.2">
      <c r="A65" s="4">
        <v>109</v>
      </c>
      <c r="B65" s="7" t="s">
        <v>105</v>
      </c>
      <c r="C65" s="6" t="s">
        <v>12</v>
      </c>
      <c r="D65" s="7" t="s">
        <v>107</v>
      </c>
      <c r="E65" s="1" t="s">
        <v>233</v>
      </c>
      <c r="F65" s="1" t="s">
        <v>96</v>
      </c>
      <c r="G65" s="2" t="s">
        <v>97</v>
      </c>
      <c r="H65" s="14">
        <v>42005</v>
      </c>
      <c r="I65" s="14">
        <v>44561</v>
      </c>
      <c r="J65" s="19">
        <f t="shared" si="0"/>
        <v>729465.7</v>
      </c>
      <c r="K65" s="20"/>
      <c r="L65" s="16">
        <v>63139.01</v>
      </c>
      <c r="M65" s="16">
        <v>63770.400000000001</v>
      </c>
      <c r="N65" s="16">
        <v>65046.84</v>
      </c>
      <c r="O65" s="16">
        <v>130880.09</v>
      </c>
      <c r="P65" s="16">
        <v>131381.28</v>
      </c>
      <c r="Q65" s="16">
        <v>133349.81</v>
      </c>
      <c r="R65" s="16">
        <v>141898.26999999999</v>
      </c>
      <c r="S65" s="3">
        <v>0.5</v>
      </c>
      <c r="T65" s="1">
        <v>1060</v>
      </c>
      <c r="U65" s="1" t="s">
        <v>52</v>
      </c>
    </row>
    <row r="66" spans="1:21" ht="115.9" customHeight="1" x14ac:dyDescent="0.2">
      <c r="A66" s="4">
        <v>109</v>
      </c>
      <c r="B66" s="7" t="s">
        <v>105</v>
      </c>
      <c r="C66" s="6" t="s">
        <v>12</v>
      </c>
      <c r="D66" s="7" t="s">
        <v>107</v>
      </c>
      <c r="E66" s="1" t="s">
        <v>234</v>
      </c>
      <c r="F66" s="1" t="s">
        <v>96</v>
      </c>
      <c r="G66" s="2" t="s">
        <v>97</v>
      </c>
      <c r="H66" s="14">
        <v>42005</v>
      </c>
      <c r="I66" s="14">
        <v>44561</v>
      </c>
      <c r="J66" s="19">
        <f t="shared" si="0"/>
        <v>875758.1</v>
      </c>
      <c r="K66" s="20"/>
      <c r="L66" s="16">
        <v>105231.69</v>
      </c>
      <c r="M66" s="16">
        <v>127540.8</v>
      </c>
      <c r="N66" s="16">
        <v>130093.68</v>
      </c>
      <c r="O66" s="16">
        <v>127207.62</v>
      </c>
      <c r="P66" s="16">
        <v>125257.97</v>
      </c>
      <c r="Q66" s="16">
        <v>129691.48</v>
      </c>
      <c r="R66" s="16">
        <v>130734.86</v>
      </c>
      <c r="S66" s="3">
        <v>0.5</v>
      </c>
      <c r="T66" s="1">
        <v>1000</v>
      </c>
      <c r="U66" s="1" t="s">
        <v>52</v>
      </c>
    </row>
    <row r="67" spans="1:21" ht="115.9" customHeight="1" x14ac:dyDescent="0.2">
      <c r="A67" s="4">
        <v>109</v>
      </c>
      <c r="B67" s="7" t="s">
        <v>105</v>
      </c>
      <c r="C67" s="6" t="s">
        <v>12</v>
      </c>
      <c r="D67" s="7" t="s">
        <v>107</v>
      </c>
      <c r="E67" s="1" t="s">
        <v>235</v>
      </c>
      <c r="F67" s="1" t="s">
        <v>96</v>
      </c>
      <c r="G67" s="2" t="s">
        <v>97</v>
      </c>
      <c r="H67" s="14">
        <v>42005</v>
      </c>
      <c r="I67" s="14">
        <v>43100</v>
      </c>
      <c r="J67" s="19">
        <f t="shared" si="0"/>
        <v>184837.80000000002</v>
      </c>
      <c r="K67" s="20"/>
      <c r="L67" s="16">
        <v>63139.01</v>
      </c>
      <c r="M67" s="16">
        <v>59908</v>
      </c>
      <c r="N67" s="16">
        <v>61790.79</v>
      </c>
      <c r="O67" s="20"/>
      <c r="P67" s="20"/>
      <c r="Q67" s="20"/>
      <c r="R67" s="20"/>
      <c r="S67" s="3">
        <v>0.5</v>
      </c>
      <c r="T67" s="1">
        <v>1000</v>
      </c>
      <c r="U67" s="1" t="s">
        <v>52</v>
      </c>
    </row>
    <row r="68" spans="1:21" ht="115.9" customHeight="1" x14ac:dyDescent="0.2">
      <c r="A68" s="4">
        <v>109</v>
      </c>
      <c r="B68" s="7" t="s">
        <v>105</v>
      </c>
      <c r="C68" s="6" t="s">
        <v>12</v>
      </c>
      <c r="D68" s="7" t="s">
        <v>107</v>
      </c>
      <c r="E68" s="1" t="s">
        <v>236</v>
      </c>
      <c r="F68" s="1" t="s">
        <v>96</v>
      </c>
      <c r="G68" s="2" t="s">
        <v>97</v>
      </c>
      <c r="H68" s="14">
        <v>42005</v>
      </c>
      <c r="I68" s="14">
        <v>44561</v>
      </c>
      <c r="J68" s="19">
        <f t="shared" ref="J68:J77" si="1">+SUM(K68:R68)</f>
        <v>658276.85</v>
      </c>
      <c r="K68" s="20"/>
      <c r="L68" s="16">
        <v>90785.02</v>
      </c>
      <c r="M68" s="16">
        <v>91561.15</v>
      </c>
      <c r="N68" s="16">
        <v>97132.31</v>
      </c>
      <c r="O68" s="16">
        <v>95687.46</v>
      </c>
      <c r="P68" s="16">
        <v>91730.57</v>
      </c>
      <c r="Q68" s="16">
        <v>92717.63</v>
      </c>
      <c r="R68" s="16">
        <v>98662.71</v>
      </c>
      <c r="S68" s="3">
        <v>0.5</v>
      </c>
      <c r="T68" s="1">
        <v>1030</v>
      </c>
      <c r="U68" s="1" t="s">
        <v>52</v>
      </c>
    </row>
    <row r="69" spans="1:21" ht="115.9" customHeight="1" x14ac:dyDescent="0.2">
      <c r="A69" s="4">
        <v>109</v>
      </c>
      <c r="B69" s="7" t="s">
        <v>105</v>
      </c>
      <c r="C69" s="6" t="s">
        <v>12</v>
      </c>
      <c r="D69" s="7" t="s">
        <v>107</v>
      </c>
      <c r="E69" s="1" t="s">
        <v>237</v>
      </c>
      <c r="F69" s="1" t="s">
        <v>96</v>
      </c>
      <c r="G69" s="2" t="s">
        <v>97</v>
      </c>
      <c r="H69" s="14">
        <v>42005</v>
      </c>
      <c r="I69" s="14">
        <v>44561</v>
      </c>
      <c r="J69" s="19">
        <f t="shared" si="1"/>
        <v>919500.94637000002</v>
      </c>
      <c r="K69" s="20"/>
      <c r="L69" s="16">
        <v>126278.02</v>
      </c>
      <c r="M69" s="16">
        <v>124088.27</v>
      </c>
      <c r="N69" s="16">
        <v>130093.68</v>
      </c>
      <c r="O69" s="16">
        <v>131381.28</v>
      </c>
      <c r="P69" s="16">
        <v>130629.36</v>
      </c>
      <c r="Q69" s="16">
        <v>133349.80637000001</v>
      </c>
      <c r="R69" s="16">
        <v>143680.53</v>
      </c>
      <c r="S69" s="3">
        <v>0.5</v>
      </c>
      <c r="T69" s="1">
        <v>1000</v>
      </c>
      <c r="U69" s="1" t="s">
        <v>52</v>
      </c>
    </row>
    <row r="70" spans="1:21" ht="115.9" customHeight="1" x14ac:dyDescent="0.2">
      <c r="A70" s="4">
        <v>109</v>
      </c>
      <c r="B70" s="7" t="s">
        <v>105</v>
      </c>
      <c r="C70" s="6" t="s">
        <v>12</v>
      </c>
      <c r="D70" s="7" t="s">
        <v>107</v>
      </c>
      <c r="E70" s="1" t="s">
        <v>238</v>
      </c>
      <c r="F70" s="1" t="s">
        <v>96</v>
      </c>
      <c r="G70" s="2" t="s">
        <v>97</v>
      </c>
      <c r="H70" s="14">
        <v>42005</v>
      </c>
      <c r="I70" s="14">
        <v>44561</v>
      </c>
      <c r="J70" s="19">
        <f t="shared" si="1"/>
        <v>852750.21</v>
      </c>
      <c r="K70" s="20"/>
      <c r="L70" s="16">
        <v>106319.33</v>
      </c>
      <c r="M70" s="16">
        <v>115705.32</v>
      </c>
      <c r="N70" s="16">
        <v>119539.54</v>
      </c>
      <c r="O70" s="16">
        <v>130849.59</v>
      </c>
      <c r="P70" s="16">
        <v>131381.28</v>
      </c>
      <c r="Q70" s="16">
        <v>125789.46</v>
      </c>
      <c r="R70" s="16">
        <v>123165.69</v>
      </c>
      <c r="S70" s="3">
        <v>0.5</v>
      </c>
      <c r="T70" s="1">
        <v>1080</v>
      </c>
      <c r="U70" s="1" t="s">
        <v>52</v>
      </c>
    </row>
    <row r="71" spans="1:21" ht="115.9" customHeight="1" x14ac:dyDescent="0.2">
      <c r="A71" s="4">
        <v>109</v>
      </c>
      <c r="B71" s="7" t="s">
        <v>105</v>
      </c>
      <c r="C71" s="6" t="s">
        <v>12</v>
      </c>
      <c r="D71" s="7" t="s">
        <v>107</v>
      </c>
      <c r="E71" s="1" t="s">
        <v>239</v>
      </c>
      <c r="F71" s="1" t="s">
        <v>96</v>
      </c>
      <c r="G71" s="2" t="s">
        <v>97</v>
      </c>
      <c r="H71" s="14">
        <v>42005</v>
      </c>
      <c r="I71" s="14">
        <v>44561</v>
      </c>
      <c r="J71" s="19">
        <f t="shared" si="1"/>
        <v>442139.23</v>
      </c>
      <c r="K71" s="20"/>
      <c r="L71" s="16">
        <v>63139.01</v>
      </c>
      <c r="M71" s="16">
        <v>63770.400000000001</v>
      </c>
      <c r="N71" s="16">
        <v>65046.84</v>
      </c>
      <c r="O71" s="16">
        <v>61600.45</v>
      </c>
      <c r="P71" s="16">
        <v>58677.51</v>
      </c>
      <c r="Q71" s="16">
        <v>65707.23</v>
      </c>
      <c r="R71" s="16">
        <v>64197.79</v>
      </c>
      <c r="S71" s="3">
        <v>0.5</v>
      </c>
      <c r="T71" s="1">
        <v>1000</v>
      </c>
      <c r="U71" s="1" t="s">
        <v>52</v>
      </c>
    </row>
    <row r="72" spans="1:21" ht="115.9" customHeight="1" x14ac:dyDescent="0.2">
      <c r="A72" s="4">
        <v>109</v>
      </c>
      <c r="B72" s="7" t="s">
        <v>105</v>
      </c>
      <c r="C72" s="6" t="s">
        <v>12</v>
      </c>
      <c r="D72" s="7" t="s">
        <v>107</v>
      </c>
      <c r="E72" s="1" t="s">
        <v>240</v>
      </c>
      <c r="F72" s="1" t="s">
        <v>96</v>
      </c>
      <c r="G72" s="2" t="s">
        <v>97</v>
      </c>
      <c r="H72" s="14">
        <v>43101</v>
      </c>
      <c r="I72" s="14">
        <v>44561</v>
      </c>
      <c r="J72" s="19">
        <f t="shared" si="1"/>
        <v>507453.78</v>
      </c>
      <c r="K72" s="20"/>
      <c r="L72" s="20"/>
      <c r="M72" s="20"/>
      <c r="N72" s="20"/>
      <c r="O72" s="16">
        <v>125581.04</v>
      </c>
      <c r="P72" s="16">
        <v>122711.14</v>
      </c>
      <c r="Q72" s="16">
        <v>128287.26</v>
      </c>
      <c r="R72" s="16">
        <v>130874.34</v>
      </c>
      <c r="S72" s="3">
        <v>0.5</v>
      </c>
      <c r="T72" s="1">
        <v>1090</v>
      </c>
      <c r="U72" s="1" t="s">
        <v>52</v>
      </c>
    </row>
    <row r="73" spans="1:21" ht="115.9" customHeight="1" x14ac:dyDescent="0.2">
      <c r="A73" s="4">
        <v>109</v>
      </c>
      <c r="B73" s="7" t="s">
        <v>105</v>
      </c>
      <c r="C73" s="6" t="s">
        <v>12</v>
      </c>
      <c r="D73" s="7" t="s">
        <v>107</v>
      </c>
      <c r="E73" s="1" t="s">
        <v>241</v>
      </c>
      <c r="F73" s="1" t="s">
        <v>96</v>
      </c>
      <c r="G73" s="2" t="s">
        <v>97</v>
      </c>
      <c r="H73" s="14">
        <v>43101</v>
      </c>
      <c r="I73" s="14">
        <v>44561</v>
      </c>
      <c r="J73" s="19">
        <f t="shared" si="1"/>
        <v>250546.1</v>
      </c>
      <c r="K73" s="20"/>
      <c r="L73" s="20"/>
      <c r="M73" s="20"/>
      <c r="N73" s="20"/>
      <c r="O73" s="16">
        <v>60448.480000000003</v>
      </c>
      <c r="P73" s="16">
        <v>61490.01</v>
      </c>
      <c r="Q73" s="16">
        <v>63580.79</v>
      </c>
      <c r="R73" s="16">
        <v>65026.82</v>
      </c>
      <c r="S73" s="3">
        <v>0.5</v>
      </c>
      <c r="T73" s="1">
        <v>1160</v>
      </c>
      <c r="U73" s="1" t="s">
        <v>52</v>
      </c>
    </row>
    <row r="74" spans="1:21" ht="141" customHeight="1" x14ac:dyDescent="0.2">
      <c r="A74" s="6">
        <v>109</v>
      </c>
      <c r="B74" s="7" t="s">
        <v>105</v>
      </c>
      <c r="C74" s="6" t="s">
        <v>12</v>
      </c>
      <c r="D74" s="7" t="s">
        <v>107</v>
      </c>
      <c r="E74" s="1" t="s">
        <v>13</v>
      </c>
      <c r="F74" s="1" t="s">
        <v>98</v>
      </c>
      <c r="G74" s="2" t="s">
        <v>99</v>
      </c>
      <c r="H74" s="14">
        <v>41640</v>
      </c>
      <c r="I74" s="14">
        <v>44196</v>
      </c>
      <c r="J74" s="19">
        <f t="shared" si="1"/>
        <v>4451850.6800020002</v>
      </c>
      <c r="K74" s="16">
        <v>0</v>
      </c>
      <c r="L74" s="16">
        <v>353251.3</v>
      </c>
      <c r="M74" s="16">
        <v>544097.1</v>
      </c>
      <c r="N74" s="16">
        <v>794619.3</v>
      </c>
      <c r="O74" s="16">
        <v>844293.09</v>
      </c>
      <c r="P74" s="16">
        <v>880952.93</v>
      </c>
      <c r="Q74" s="16">
        <v>1034636.960002</v>
      </c>
      <c r="R74" s="20"/>
      <c r="S74" s="3">
        <v>0.5</v>
      </c>
      <c r="T74" s="1">
        <v>1210</v>
      </c>
      <c r="U74" s="1" t="s">
        <v>52</v>
      </c>
    </row>
    <row r="75" spans="1:21" ht="99" customHeight="1" x14ac:dyDescent="0.2">
      <c r="A75" s="4">
        <v>109</v>
      </c>
      <c r="B75" s="7" t="s">
        <v>105</v>
      </c>
      <c r="C75" s="6" t="s">
        <v>12</v>
      </c>
      <c r="D75" s="7" t="s">
        <v>107</v>
      </c>
      <c r="E75" s="1" t="s">
        <v>13</v>
      </c>
      <c r="F75" s="1" t="s">
        <v>100</v>
      </c>
      <c r="G75" s="2" t="s">
        <v>101</v>
      </c>
      <c r="H75" s="14">
        <v>42036</v>
      </c>
      <c r="I75" s="14">
        <v>44196</v>
      </c>
      <c r="J75" s="19">
        <f t="shared" si="1"/>
        <v>5542977.3099999996</v>
      </c>
      <c r="K75" s="20"/>
      <c r="L75" s="16">
        <v>597308.41</v>
      </c>
      <c r="M75" s="16">
        <v>725240.15</v>
      </c>
      <c r="N75" s="16">
        <v>830018.34</v>
      </c>
      <c r="O75" s="16">
        <v>1049330.81</v>
      </c>
      <c r="P75" s="16">
        <v>1180940.68</v>
      </c>
      <c r="Q75" s="16">
        <v>1160138.92</v>
      </c>
      <c r="R75" s="20"/>
      <c r="S75" s="3">
        <v>0.5</v>
      </c>
      <c r="T75" s="1">
        <v>1210</v>
      </c>
      <c r="U75" s="1" t="s">
        <v>52</v>
      </c>
    </row>
    <row r="76" spans="1:21" ht="99" customHeight="1" x14ac:dyDescent="0.2">
      <c r="A76" s="4">
        <v>109</v>
      </c>
      <c r="B76" s="7" t="s">
        <v>105</v>
      </c>
      <c r="C76" s="6" t="s">
        <v>12</v>
      </c>
      <c r="D76" s="7" t="s">
        <v>107</v>
      </c>
      <c r="E76" s="1" t="s">
        <v>13</v>
      </c>
      <c r="F76" s="1" t="s">
        <v>126</v>
      </c>
      <c r="G76" s="2" t="s">
        <v>127</v>
      </c>
      <c r="H76" s="14">
        <v>43299</v>
      </c>
      <c r="I76" s="14">
        <v>44196</v>
      </c>
      <c r="J76" s="19">
        <f t="shared" si="1"/>
        <v>684574.84</v>
      </c>
      <c r="K76" s="20"/>
      <c r="L76" s="20"/>
      <c r="M76" s="20"/>
      <c r="N76" s="20"/>
      <c r="O76" s="16">
        <v>46983.839999999997</v>
      </c>
      <c r="P76" s="16">
        <v>247452.52</v>
      </c>
      <c r="Q76" s="16">
        <v>390138.48</v>
      </c>
      <c r="R76" s="20"/>
      <c r="S76" s="3">
        <v>0.5</v>
      </c>
      <c r="T76" s="1">
        <v>1210</v>
      </c>
      <c r="U76" s="1" t="s">
        <v>52</v>
      </c>
    </row>
    <row r="77" spans="1:21" ht="186.75" customHeight="1" x14ac:dyDescent="0.2">
      <c r="A77" s="4">
        <v>109</v>
      </c>
      <c r="B77" s="7" t="s">
        <v>105</v>
      </c>
      <c r="C77" s="6" t="s">
        <v>12</v>
      </c>
      <c r="D77" s="7" t="s">
        <v>107</v>
      </c>
      <c r="E77" s="1" t="s">
        <v>13</v>
      </c>
      <c r="F77" s="1" t="s">
        <v>102</v>
      </c>
      <c r="G77" s="2" t="s">
        <v>103</v>
      </c>
      <c r="H77" s="14">
        <v>41640</v>
      </c>
      <c r="I77" s="14">
        <v>44196</v>
      </c>
      <c r="J77" s="19">
        <f t="shared" si="1"/>
        <v>1406416.33</v>
      </c>
      <c r="K77" s="16">
        <v>93868.98</v>
      </c>
      <c r="L77" s="16">
        <v>160420.26</v>
      </c>
      <c r="M77" s="16">
        <v>257603.28</v>
      </c>
      <c r="N77" s="16">
        <v>248366.48</v>
      </c>
      <c r="O77" s="16">
        <v>198851.07</v>
      </c>
      <c r="P77" s="16">
        <v>225715.91</v>
      </c>
      <c r="Q77" s="16">
        <v>221590.35</v>
      </c>
      <c r="R77" s="20"/>
      <c r="S77" s="3">
        <v>0.5</v>
      </c>
      <c r="T77" s="1">
        <v>1210</v>
      </c>
      <c r="U77" s="1"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W77"/>
  <sheetViews>
    <sheetView showGridLines="0" zoomScale="85" zoomScaleNormal="85" workbookViewId="0">
      <selection activeCell="G4" sqref="G4"/>
    </sheetView>
  </sheetViews>
  <sheetFormatPr baseColWidth="10" defaultColWidth="9.140625" defaultRowHeight="12.75" x14ac:dyDescent="0.2"/>
  <cols>
    <col min="1" max="1" width="16" style="8" customWidth="1"/>
    <col min="2" max="2" width="31.7109375" style="5" customWidth="1"/>
    <col min="3" max="3" width="17.7109375" style="8" customWidth="1"/>
    <col min="4" max="4" width="24.7109375" style="5" customWidth="1"/>
    <col min="5" max="5" width="11" style="5" customWidth="1"/>
    <col min="6" max="6" width="16.42578125" style="5" customWidth="1"/>
    <col min="7" max="7" width="39.42578125" style="5" customWidth="1"/>
    <col min="8" max="8" width="11.42578125" style="5" customWidth="1"/>
    <col min="9" max="9" width="13" style="5" customWidth="1"/>
    <col min="10" max="10" width="17.85546875" style="21" customWidth="1"/>
    <col min="11" max="18" width="17" style="8" customWidth="1"/>
    <col min="19" max="19" width="14" style="5" customWidth="1"/>
    <col min="20" max="20" width="13.85546875" style="5" customWidth="1"/>
    <col min="21" max="21" width="9.5703125" style="5" customWidth="1"/>
    <col min="22" max="16384" width="9.140625" style="5"/>
  </cols>
  <sheetData>
    <row r="1" spans="1:23" ht="51" x14ac:dyDescent="0.2">
      <c r="A1" s="11" t="s">
        <v>0</v>
      </c>
      <c r="B1" s="11" t="s">
        <v>1</v>
      </c>
      <c r="C1" s="11" t="s">
        <v>2</v>
      </c>
      <c r="D1" s="11" t="s">
        <v>3</v>
      </c>
      <c r="E1" s="11" t="s">
        <v>4</v>
      </c>
      <c r="F1" s="11" t="s">
        <v>5</v>
      </c>
      <c r="G1" s="11" t="s">
        <v>6</v>
      </c>
      <c r="H1" s="11" t="s">
        <v>7</v>
      </c>
      <c r="I1" s="11" t="s">
        <v>8</v>
      </c>
      <c r="J1" s="11" t="s">
        <v>51</v>
      </c>
      <c r="K1" s="11">
        <v>2014</v>
      </c>
      <c r="L1" s="11">
        <v>2015</v>
      </c>
      <c r="M1" s="11">
        <v>2016</v>
      </c>
      <c r="N1" s="11">
        <v>2017</v>
      </c>
      <c r="O1" s="11">
        <v>2018</v>
      </c>
      <c r="P1" s="11">
        <v>2019</v>
      </c>
      <c r="Q1" s="11">
        <v>2020</v>
      </c>
      <c r="R1" s="11">
        <v>2021</v>
      </c>
      <c r="S1" s="11" t="s">
        <v>9</v>
      </c>
      <c r="T1" s="11" t="s">
        <v>10</v>
      </c>
      <c r="U1" s="11" t="s">
        <v>11</v>
      </c>
    </row>
    <row r="2" spans="1:23" ht="121.5" customHeight="1" x14ac:dyDescent="0.2">
      <c r="A2" s="6">
        <v>103</v>
      </c>
      <c r="B2" s="9" t="s">
        <v>112</v>
      </c>
      <c r="C2" s="6" t="s">
        <v>12</v>
      </c>
      <c r="D2" s="7" t="s">
        <v>108</v>
      </c>
      <c r="E2" s="1" t="s">
        <v>13</v>
      </c>
      <c r="F2" s="1" t="s">
        <v>14</v>
      </c>
      <c r="G2" s="2" t="s">
        <v>15</v>
      </c>
      <c r="H2" s="14">
        <v>41640</v>
      </c>
      <c r="I2" s="14">
        <v>44196</v>
      </c>
      <c r="J2" s="19">
        <f>+SUM(K2:R2)</f>
        <v>9352641.4600009993</v>
      </c>
      <c r="K2" s="15">
        <v>389890.64</v>
      </c>
      <c r="L2" s="15">
        <v>835830.5</v>
      </c>
      <c r="M2" s="15">
        <v>915177.44</v>
      </c>
      <c r="N2" s="15">
        <v>1261257.24</v>
      </c>
      <c r="O2" s="15">
        <v>1717575.73</v>
      </c>
      <c r="P2" s="15">
        <v>1832162.27</v>
      </c>
      <c r="Q2" s="15">
        <v>2400747.6400009999</v>
      </c>
      <c r="R2" s="20"/>
      <c r="S2" s="3">
        <v>0.5</v>
      </c>
      <c r="T2" s="1">
        <v>1210</v>
      </c>
      <c r="U2" s="1" t="s">
        <v>52</v>
      </c>
    </row>
    <row r="3" spans="1:23" ht="121.5" customHeight="1" x14ac:dyDescent="0.2">
      <c r="A3" s="6">
        <v>103</v>
      </c>
      <c r="B3" s="9" t="s">
        <v>112</v>
      </c>
      <c r="C3" s="6" t="s">
        <v>12</v>
      </c>
      <c r="D3" s="7" t="s">
        <v>108</v>
      </c>
      <c r="E3" s="1" t="s">
        <v>16</v>
      </c>
      <c r="F3" s="1" t="s">
        <v>17</v>
      </c>
      <c r="G3" s="2" t="s">
        <v>18</v>
      </c>
      <c r="H3" s="14">
        <v>42005</v>
      </c>
      <c r="I3" s="14">
        <v>44196</v>
      </c>
      <c r="J3" s="19">
        <f t="shared" ref="J3:J65" si="0">+SUM(K3:R3)</f>
        <v>2467152.7000000002</v>
      </c>
      <c r="K3" s="20"/>
      <c r="L3" s="16">
        <v>400000</v>
      </c>
      <c r="M3" s="16">
        <v>404003.98</v>
      </c>
      <c r="N3" s="16">
        <v>412086.55</v>
      </c>
      <c r="O3" s="16">
        <v>395709.03</v>
      </c>
      <c r="P3" s="16">
        <v>424496.39</v>
      </c>
      <c r="Q3" s="16">
        <v>430856.75</v>
      </c>
      <c r="R3" s="20"/>
      <c r="S3" s="3">
        <v>0.5</v>
      </c>
      <c r="T3" s="1">
        <v>1190</v>
      </c>
      <c r="U3" s="1" t="s">
        <v>52</v>
      </c>
    </row>
    <row r="4" spans="1:23" ht="121.5" customHeight="1" x14ac:dyDescent="0.2">
      <c r="A4" s="6">
        <v>103</v>
      </c>
      <c r="B4" s="9" t="s">
        <v>112</v>
      </c>
      <c r="C4" s="6" t="s">
        <v>12</v>
      </c>
      <c r="D4" s="7" t="s">
        <v>108</v>
      </c>
      <c r="E4" s="1" t="s">
        <v>19</v>
      </c>
      <c r="F4" s="1" t="s">
        <v>20</v>
      </c>
      <c r="G4" s="2" t="s">
        <v>21</v>
      </c>
      <c r="H4" s="14">
        <v>42005</v>
      </c>
      <c r="I4" s="14">
        <v>44196</v>
      </c>
      <c r="J4" s="19">
        <f t="shared" si="0"/>
        <v>813215.83000000007</v>
      </c>
      <c r="K4" s="20"/>
      <c r="L4" s="16">
        <v>118000</v>
      </c>
      <c r="M4" s="16">
        <v>119180</v>
      </c>
      <c r="N4" s="16">
        <v>112528.23</v>
      </c>
      <c r="O4" s="16">
        <v>135133.25</v>
      </c>
      <c r="P4" s="16">
        <v>162966.29</v>
      </c>
      <c r="Q4" s="16">
        <v>165408.06</v>
      </c>
      <c r="R4" s="20"/>
      <c r="S4" s="3">
        <v>0.5</v>
      </c>
      <c r="T4" s="1" t="s">
        <v>22</v>
      </c>
      <c r="U4" s="1" t="s">
        <v>52</v>
      </c>
    </row>
    <row r="5" spans="1:23" ht="121.5" customHeight="1" x14ac:dyDescent="0.2">
      <c r="A5" s="6">
        <v>103</v>
      </c>
      <c r="B5" s="9" t="s">
        <v>112</v>
      </c>
      <c r="C5" s="6" t="s">
        <v>172</v>
      </c>
      <c r="D5" s="7" t="s">
        <v>108</v>
      </c>
      <c r="E5" s="1" t="s">
        <v>31</v>
      </c>
      <c r="F5" s="1" t="s">
        <v>32</v>
      </c>
      <c r="G5" s="2" t="s">
        <v>33</v>
      </c>
      <c r="H5" s="14">
        <v>42248</v>
      </c>
      <c r="I5" s="14">
        <v>43100</v>
      </c>
      <c r="J5" s="19">
        <f t="shared" si="0"/>
        <v>1731597.06</v>
      </c>
      <c r="K5" s="20"/>
      <c r="L5" s="16">
        <v>621684.98</v>
      </c>
      <c r="M5" s="16"/>
      <c r="N5" s="16">
        <v>1109912.08</v>
      </c>
      <c r="O5" s="20"/>
      <c r="P5" s="20"/>
      <c r="Q5" s="20"/>
      <c r="R5" s="20"/>
      <c r="S5" s="3">
        <v>0.66</v>
      </c>
      <c r="T5" s="1">
        <v>1030</v>
      </c>
      <c r="U5" s="1" t="s">
        <v>52</v>
      </c>
    </row>
    <row r="6" spans="1:23" ht="121.5" customHeight="1" x14ac:dyDescent="0.2">
      <c r="A6" s="6">
        <v>103</v>
      </c>
      <c r="B6" s="9" t="s">
        <v>112</v>
      </c>
      <c r="C6" s="6" t="s">
        <v>172</v>
      </c>
      <c r="D6" s="7" t="s">
        <v>108</v>
      </c>
      <c r="E6" s="1" t="s">
        <v>124</v>
      </c>
      <c r="F6" s="1" t="s">
        <v>137</v>
      </c>
      <c r="G6" s="2" t="s">
        <v>138</v>
      </c>
      <c r="H6" s="14">
        <v>43087</v>
      </c>
      <c r="I6" s="14">
        <v>43465</v>
      </c>
      <c r="J6" s="19">
        <f t="shared" si="0"/>
        <v>376380</v>
      </c>
      <c r="K6" s="20"/>
      <c r="L6" s="20"/>
      <c r="M6" s="16">
        <v>0</v>
      </c>
      <c r="N6" s="16">
        <v>376380</v>
      </c>
      <c r="O6" s="16">
        <v>0</v>
      </c>
      <c r="P6" s="20"/>
      <c r="Q6" s="20"/>
      <c r="R6" s="20"/>
      <c r="S6" s="3">
        <v>0.66</v>
      </c>
      <c r="T6" s="1">
        <v>1210</v>
      </c>
      <c r="U6" s="1" t="s">
        <v>52</v>
      </c>
    </row>
    <row r="7" spans="1:23" ht="121.5" customHeight="1" x14ac:dyDescent="0.2">
      <c r="A7" s="6">
        <v>103</v>
      </c>
      <c r="B7" s="9" t="s">
        <v>112</v>
      </c>
      <c r="C7" s="6" t="s">
        <v>172</v>
      </c>
      <c r="D7" s="7" t="s">
        <v>108</v>
      </c>
      <c r="E7" s="1" t="s">
        <v>24</v>
      </c>
      <c r="F7" s="1" t="s">
        <v>139</v>
      </c>
      <c r="G7" s="2" t="s">
        <v>25</v>
      </c>
      <c r="H7" s="14">
        <v>42202</v>
      </c>
      <c r="I7" s="14">
        <v>43465</v>
      </c>
      <c r="J7" s="19">
        <f t="shared" si="0"/>
        <v>1729416.94</v>
      </c>
      <c r="K7" s="16">
        <v>0</v>
      </c>
      <c r="L7" s="16">
        <v>400000</v>
      </c>
      <c r="M7" s="16">
        <v>1329416.94</v>
      </c>
      <c r="N7" s="16">
        <v>0</v>
      </c>
      <c r="O7" s="16">
        <v>0</v>
      </c>
      <c r="P7" s="20"/>
      <c r="Q7" s="20"/>
      <c r="R7" s="20"/>
      <c r="S7" s="3">
        <v>0.66</v>
      </c>
      <c r="T7" s="1" t="s">
        <v>26</v>
      </c>
      <c r="U7" s="1" t="s">
        <v>52</v>
      </c>
    </row>
    <row r="8" spans="1:23" ht="121.5" customHeight="1" x14ac:dyDescent="0.2">
      <c r="A8" s="6">
        <v>103</v>
      </c>
      <c r="B8" s="9" t="s">
        <v>112</v>
      </c>
      <c r="C8" s="6" t="s">
        <v>172</v>
      </c>
      <c r="D8" s="7" t="s">
        <v>108</v>
      </c>
      <c r="E8" s="1" t="s">
        <v>13</v>
      </c>
      <c r="F8" s="1" t="s">
        <v>27</v>
      </c>
      <c r="G8" s="2" t="s">
        <v>28</v>
      </c>
      <c r="H8" s="14">
        <v>41913</v>
      </c>
      <c r="I8" s="14">
        <v>43465</v>
      </c>
      <c r="J8" s="19">
        <f t="shared" si="0"/>
        <v>3084342.09</v>
      </c>
      <c r="K8" s="16">
        <v>136119</v>
      </c>
      <c r="L8" s="16">
        <v>130756.5</v>
      </c>
      <c r="M8" s="16">
        <v>419718</v>
      </c>
      <c r="N8" s="16">
        <v>864051.59</v>
      </c>
      <c r="O8" s="16">
        <v>529857</v>
      </c>
      <c r="P8" s="16">
        <v>566753</v>
      </c>
      <c r="Q8" s="16">
        <v>437087</v>
      </c>
      <c r="R8" s="20"/>
      <c r="S8" s="3">
        <v>0.66</v>
      </c>
      <c r="T8" s="1">
        <v>1210</v>
      </c>
      <c r="U8" s="1" t="s">
        <v>52</v>
      </c>
    </row>
    <row r="9" spans="1:23" ht="121.5" customHeight="1" x14ac:dyDescent="0.2">
      <c r="A9" s="6">
        <v>103</v>
      </c>
      <c r="B9" s="9" t="s">
        <v>112</v>
      </c>
      <c r="C9" s="6" t="s">
        <v>172</v>
      </c>
      <c r="D9" s="7" t="s">
        <v>108</v>
      </c>
      <c r="E9" s="1" t="s">
        <v>13</v>
      </c>
      <c r="F9" s="1" t="s">
        <v>29</v>
      </c>
      <c r="G9" s="2" t="s">
        <v>30</v>
      </c>
      <c r="H9" s="14">
        <v>41913</v>
      </c>
      <c r="I9" s="14">
        <v>43465</v>
      </c>
      <c r="J9" s="19">
        <f t="shared" si="0"/>
        <v>19415484.43</v>
      </c>
      <c r="K9" s="16">
        <v>152564.37</v>
      </c>
      <c r="L9" s="16">
        <v>2842156.88</v>
      </c>
      <c r="M9" s="16">
        <v>2984206.01</v>
      </c>
      <c r="N9" s="16">
        <v>3580998.71</v>
      </c>
      <c r="O9" s="16">
        <v>3223072.56</v>
      </c>
      <c r="P9" s="16">
        <v>2771581.88</v>
      </c>
      <c r="Q9" s="16">
        <v>3860904.02</v>
      </c>
      <c r="R9" s="20"/>
      <c r="S9" s="3">
        <v>0.66</v>
      </c>
      <c r="T9" s="1">
        <v>1210</v>
      </c>
      <c r="U9" s="1" t="s">
        <v>52</v>
      </c>
    </row>
    <row r="10" spans="1:23" ht="147" customHeight="1" x14ac:dyDescent="0.2">
      <c r="A10" s="6">
        <v>103</v>
      </c>
      <c r="B10" s="9" t="s">
        <v>112</v>
      </c>
      <c r="C10" s="6" t="s">
        <v>172</v>
      </c>
      <c r="D10" s="7" t="s">
        <v>108</v>
      </c>
      <c r="E10" s="1" t="s">
        <v>186</v>
      </c>
      <c r="F10" s="1" t="s">
        <v>173</v>
      </c>
      <c r="G10" s="2" t="s">
        <v>170</v>
      </c>
      <c r="H10" s="14">
        <v>43466</v>
      </c>
      <c r="I10" s="14">
        <v>44561</v>
      </c>
      <c r="J10" s="19">
        <f t="shared" si="0"/>
        <v>352311.14872</v>
      </c>
      <c r="K10" s="20"/>
      <c r="L10" s="20"/>
      <c r="M10" s="20"/>
      <c r="N10" s="20"/>
      <c r="O10" s="20"/>
      <c r="P10" s="17">
        <v>97398.367293999996</v>
      </c>
      <c r="Q10" s="17">
        <v>97398.169999000005</v>
      </c>
      <c r="R10" s="17">
        <v>157514.611427</v>
      </c>
      <c r="S10" s="3">
        <v>0.66</v>
      </c>
      <c r="T10" s="1">
        <v>1000</v>
      </c>
      <c r="U10" s="1" t="s">
        <v>52</v>
      </c>
    </row>
    <row r="11" spans="1:23" ht="147" customHeight="1" x14ac:dyDescent="0.2">
      <c r="A11" s="6">
        <v>103</v>
      </c>
      <c r="B11" s="9" t="s">
        <v>112</v>
      </c>
      <c r="C11" s="6" t="s">
        <v>172</v>
      </c>
      <c r="D11" s="7" t="s">
        <v>108</v>
      </c>
      <c r="E11" s="1" t="s">
        <v>187</v>
      </c>
      <c r="F11" s="1" t="s">
        <v>173</v>
      </c>
      <c r="G11" s="2" t="s">
        <v>170</v>
      </c>
      <c r="H11" s="14">
        <v>43466</v>
      </c>
      <c r="I11" s="14">
        <v>44561</v>
      </c>
      <c r="J11" s="19">
        <f t="shared" si="0"/>
        <v>792032.27108899993</v>
      </c>
      <c r="K11" s="20"/>
      <c r="L11" s="20"/>
      <c r="M11" s="20"/>
      <c r="N11" s="20"/>
      <c r="O11" s="20"/>
      <c r="P11" s="17">
        <v>229532.74999899999</v>
      </c>
      <c r="Q11" s="17">
        <v>229532.74999899999</v>
      </c>
      <c r="R11" s="17">
        <v>332966.771091</v>
      </c>
      <c r="S11" s="3">
        <v>0.66</v>
      </c>
      <c r="T11" s="1">
        <v>1070</v>
      </c>
      <c r="U11" s="1" t="s">
        <v>52</v>
      </c>
    </row>
    <row r="12" spans="1:23" ht="147" customHeight="1" x14ac:dyDescent="0.2">
      <c r="A12" s="6">
        <v>103</v>
      </c>
      <c r="B12" s="9" t="s">
        <v>112</v>
      </c>
      <c r="C12" s="6" t="s">
        <v>172</v>
      </c>
      <c r="D12" s="7" t="s">
        <v>108</v>
      </c>
      <c r="E12" s="1" t="s">
        <v>188</v>
      </c>
      <c r="F12" s="1" t="s">
        <v>173</v>
      </c>
      <c r="G12" s="2" t="s">
        <v>170</v>
      </c>
      <c r="H12" s="14">
        <v>43466</v>
      </c>
      <c r="I12" s="14">
        <v>44561</v>
      </c>
      <c r="J12" s="19">
        <f t="shared" si="0"/>
        <v>418718.47999799997</v>
      </c>
      <c r="K12" s="20"/>
      <c r="L12" s="20"/>
      <c r="M12" s="20"/>
      <c r="N12" s="20"/>
      <c r="O12" s="20"/>
      <c r="P12" s="17">
        <v>120006.95</v>
      </c>
      <c r="Q12" s="17">
        <v>117654.87</v>
      </c>
      <c r="R12" s="17">
        <v>181056.65999799999</v>
      </c>
      <c r="S12" s="3">
        <v>0.66</v>
      </c>
      <c r="T12" s="1">
        <v>1080</v>
      </c>
      <c r="U12" s="1" t="s">
        <v>52</v>
      </c>
    </row>
    <row r="13" spans="1:23" ht="147" customHeight="1" x14ac:dyDescent="0.2">
      <c r="A13" s="6">
        <v>103</v>
      </c>
      <c r="B13" s="9" t="s">
        <v>112</v>
      </c>
      <c r="C13" s="6" t="s">
        <v>172</v>
      </c>
      <c r="D13" s="7" t="s">
        <v>108</v>
      </c>
      <c r="E13" s="1" t="s">
        <v>195</v>
      </c>
      <c r="F13" s="1" t="s">
        <v>173</v>
      </c>
      <c r="G13" s="2" t="s">
        <v>170</v>
      </c>
      <c r="H13" s="14">
        <v>43466</v>
      </c>
      <c r="I13" s="14">
        <v>44561</v>
      </c>
      <c r="J13" s="19">
        <f t="shared" si="0"/>
        <v>52358.11</v>
      </c>
      <c r="K13" s="20"/>
      <c r="L13" s="20"/>
      <c r="M13" s="20"/>
      <c r="N13" s="20"/>
      <c r="O13" s="20"/>
      <c r="P13" s="17">
        <v>49681.53</v>
      </c>
      <c r="Q13" s="17">
        <v>2676.58</v>
      </c>
      <c r="R13" s="17">
        <v>0</v>
      </c>
      <c r="S13" s="3">
        <v>0.66</v>
      </c>
      <c r="T13" s="1">
        <v>1070</v>
      </c>
      <c r="U13" s="1" t="s">
        <v>52</v>
      </c>
    </row>
    <row r="14" spans="1:23" ht="147" customHeight="1" x14ac:dyDescent="0.25">
      <c r="A14" s="6">
        <v>103</v>
      </c>
      <c r="B14" s="9" t="s">
        <v>112</v>
      </c>
      <c r="C14" s="6" t="s">
        <v>172</v>
      </c>
      <c r="D14" s="7" t="s">
        <v>108</v>
      </c>
      <c r="E14" s="1" t="s">
        <v>189</v>
      </c>
      <c r="F14" s="1" t="s">
        <v>173</v>
      </c>
      <c r="G14" s="2" t="s">
        <v>170</v>
      </c>
      <c r="H14" s="14">
        <v>43466</v>
      </c>
      <c r="I14" s="14">
        <v>44561</v>
      </c>
      <c r="J14" s="19">
        <f t="shared" si="0"/>
        <v>338458.54751399998</v>
      </c>
      <c r="K14" s="20"/>
      <c r="L14" s="20"/>
      <c r="M14" s="20"/>
      <c r="N14" s="20"/>
      <c r="O14" s="17">
        <v>117729.3</v>
      </c>
      <c r="P14" s="17">
        <v>110364.62375699999</v>
      </c>
      <c r="Q14" s="17">
        <v>110364.62375699999</v>
      </c>
      <c r="R14" s="17">
        <v>0</v>
      </c>
      <c r="S14" s="3">
        <v>0.66</v>
      </c>
      <c r="T14" s="1">
        <v>1190</v>
      </c>
      <c r="U14" s="1" t="s">
        <v>52</v>
      </c>
      <c r="W14"/>
    </row>
    <row r="15" spans="1:23" ht="147" customHeight="1" x14ac:dyDescent="0.25">
      <c r="A15" s="6">
        <v>103</v>
      </c>
      <c r="B15" s="9" t="s">
        <v>112</v>
      </c>
      <c r="C15" s="6" t="s">
        <v>172</v>
      </c>
      <c r="D15" s="7" t="s">
        <v>108</v>
      </c>
      <c r="E15" s="1" t="s">
        <v>190</v>
      </c>
      <c r="F15" s="1" t="s">
        <v>173</v>
      </c>
      <c r="G15" s="2" t="s">
        <v>170</v>
      </c>
      <c r="H15" s="14">
        <v>43466</v>
      </c>
      <c r="I15" s="14">
        <v>44561</v>
      </c>
      <c r="J15" s="19">
        <f t="shared" si="0"/>
        <v>474928.83732200001</v>
      </c>
      <c r="K15" s="20"/>
      <c r="L15" s="20"/>
      <c r="M15" s="20"/>
      <c r="N15" s="20"/>
      <c r="O15" s="20"/>
      <c r="P15" s="17">
        <v>140023.07</v>
      </c>
      <c r="Q15" s="17">
        <v>144937.85999999999</v>
      </c>
      <c r="R15" s="17">
        <v>189967.90732200001</v>
      </c>
      <c r="S15" s="3">
        <v>0.66</v>
      </c>
      <c r="T15" s="1">
        <v>1070</v>
      </c>
      <c r="U15" s="1" t="s">
        <v>52</v>
      </c>
      <c r="W15"/>
    </row>
    <row r="16" spans="1:23" ht="147" customHeight="1" x14ac:dyDescent="0.2">
      <c r="A16" s="6">
        <v>103</v>
      </c>
      <c r="B16" s="9" t="s">
        <v>112</v>
      </c>
      <c r="C16" s="6" t="s">
        <v>172</v>
      </c>
      <c r="D16" s="7" t="s">
        <v>108</v>
      </c>
      <c r="E16" s="1" t="s">
        <v>191</v>
      </c>
      <c r="F16" s="1" t="s">
        <v>173</v>
      </c>
      <c r="G16" s="2" t="s">
        <v>170</v>
      </c>
      <c r="H16" s="14">
        <v>43466</v>
      </c>
      <c r="I16" s="14">
        <v>44561</v>
      </c>
      <c r="J16" s="19">
        <f t="shared" si="0"/>
        <v>592421.27234699996</v>
      </c>
      <c r="K16" s="20"/>
      <c r="L16" s="20"/>
      <c r="M16" s="20"/>
      <c r="N16" s="20"/>
      <c r="O16" s="20"/>
      <c r="P16" s="17">
        <v>192252.83635500001</v>
      </c>
      <c r="Q16" s="17">
        <v>176333.42336700001</v>
      </c>
      <c r="R16" s="17">
        <v>223835.012625</v>
      </c>
      <c r="S16" s="3">
        <v>0.66</v>
      </c>
      <c r="T16" s="1">
        <v>1000</v>
      </c>
      <c r="U16" s="1" t="s">
        <v>52</v>
      </c>
    </row>
    <row r="17" spans="1:23" ht="147" customHeight="1" x14ac:dyDescent="0.2">
      <c r="A17" s="6">
        <v>103</v>
      </c>
      <c r="B17" s="9" t="s">
        <v>112</v>
      </c>
      <c r="C17" s="6" t="s">
        <v>172</v>
      </c>
      <c r="D17" s="7" t="s">
        <v>108</v>
      </c>
      <c r="E17" s="1" t="s">
        <v>192</v>
      </c>
      <c r="F17" s="1" t="s">
        <v>173</v>
      </c>
      <c r="G17" s="2" t="s">
        <v>170</v>
      </c>
      <c r="H17" s="14">
        <v>43466</v>
      </c>
      <c r="I17" s="14">
        <v>44561</v>
      </c>
      <c r="J17" s="19">
        <f t="shared" si="0"/>
        <v>627132.67041500006</v>
      </c>
      <c r="K17" s="20"/>
      <c r="L17" s="20"/>
      <c r="M17" s="20"/>
      <c r="N17" s="20"/>
      <c r="O17" s="20"/>
      <c r="P17" s="17">
        <v>204944.98</v>
      </c>
      <c r="Q17" s="17">
        <v>203182.02</v>
      </c>
      <c r="R17" s="17">
        <v>219005.670415</v>
      </c>
      <c r="S17" s="3">
        <v>0.66</v>
      </c>
      <c r="T17" s="1">
        <v>1080</v>
      </c>
      <c r="U17" s="1" t="s">
        <v>52</v>
      </c>
    </row>
    <row r="18" spans="1:23" ht="147" customHeight="1" x14ac:dyDescent="0.2">
      <c r="A18" s="6">
        <v>103</v>
      </c>
      <c r="B18" s="9" t="s">
        <v>112</v>
      </c>
      <c r="C18" s="6" t="s">
        <v>172</v>
      </c>
      <c r="D18" s="7" t="s">
        <v>108</v>
      </c>
      <c r="E18" s="1" t="s">
        <v>193</v>
      </c>
      <c r="F18" s="1" t="s">
        <v>173</v>
      </c>
      <c r="G18" s="2" t="s">
        <v>170</v>
      </c>
      <c r="H18" s="14">
        <v>43466</v>
      </c>
      <c r="I18" s="14">
        <v>44561</v>
      </c>
      <c r="J18" s="19">
        <f t="shared" si="0"/>
        <v>304200.722557</v>
      </c>
      <c r="K18" s="20"/>
      <c r="L18" s="20"/>
      <c r="M18" s="20"/>
      <c r="N18" s="20"/>
      <c r="O18" s="20"/>
      <c r="P18" s="17">
        <v>78228.509999999995</v>
      </c>
      <c r="Q18" s="17">
        <v>96497</v>
      </c>
      <c r="R18" s="17">
        <v>129475.21255700001</v>
      </c>
      <c r="S18" s="3">
        <v>0.66</v>
      </c>
      <c r="T18" s="1">
        <v>1060</v>
      </c>
      <c r="U18" s="1" t="s">
        <v>52</v>
      </c>
    </row>
    <row r="19" spans="1:23" ht="147" customHeight="1" x14ac:dyDescent="0.2">
      <c r="A19" s="6">
        <v>103</v>
      </c>
      <c r="B19" s="9" t="s">
        <v>112</v>
      </c>
      <c r="C19" s="6" t="s">
        <v>172</v>
      </c>
      <c r="D19" s="7" t="s">
        <v>108</v>
      </c>
      <c r="E19" s="1" t="s">
        <v>185</v>
      </c>
      <c r="F19" s="1" t="s">
        <v>173</v>
      </c>
      <c r="G19" s="2" t="s">
        <v>170</v>
      </c>
      <c r="H19" s="14">
        <v>43466</v>
      </c>
      <c r="I19" s="14">
        <v>44561</v>
      </c>
      <c r="J19" s="19">
        <f t="shared" si="0"/>
        <v>728399.17935999995</v>
      </c>
      <c r="K19" s="20"/>
      <c r="L19" s="20"/>
      <c r="M19" s="20"/>
      <c r="N19" s="20"/>
      <c r="O19" s="20"/>
      <c r="P19" s="17">
        <v>210177.009999</v>
      </c>
      <c r="Q19" s="17">
        <v>201700.50479599999</v>
      </c>
      <c r="R19" s="17">
        <v>316521.66456499998</v>
      </c>
      <c r="S19" s="3">
        <v>0.66</v>
      </c>
      <c r="T19" s="1">
        <v>1082</v>
      </c>
      <c r="U19" s="1" t="s">
        <v>52</v>
      </c>
    </row>
    <row r="20" spans="1:23" ht="147" customHeight="1" x14ac:dyDescent="0.25">
      <c r="A20" s="6">
        <v>103</v>
      </c>
      <c r="B20" s="9" t="s">
        <v>112</v>
      </c>
      <c r="C20" s="6" t="s">
        <v>172</v>
      </c>
      <c r="D20" s="7" t="s">
        <v>108</v>
      </c>
      <c r="E20" s="1" t="s">
        <v>184</v>
      </c>
      <c r="F20" s="1" t="s">
        <v>173</v>
      </c>
      <c r="G20" s="2" t="s">
        <v>170</v>
      </c>
      <c r="H20" s="14">
        <v>43466</v>
      </c>
      <c r="I20" s="14">
        <v>44561</v>
      </c>
      <c r="J20" s="19">
        <f t="shared" si="0"/>
        <v>282455.35499700002</v>
      </c>
      <c r="K20" s="20"/>
      <c r="L20" s="20"/>
      <c r="M20" s="20"/>
      <c r="N20" s="20"/>
      <c r="O20" s="20"/>
      <c r="P20" s="17">
        <v>80565.8</v>
      </c>
      <c r="Q20" s="17">
        <v>99153.16</v>
      </c>
      <c r="R20" s="17">
        <v>102736.394997</v>
      </c>
      <c r="S20" s="3">
        <v>0.66</v>
      </c>
      <c r="T20" s="1">
        <v>1000</v>
      </c>
      <c r="U20" s="1" t="s">
        <v>52</v>
      </c>
      <c r="W20"/>
    </row>
    <row r="21" spans="1:23" ht="114" customHeight="1" x14ac:dyDescent="0.2">
      <c r="A21" s="6">
        <v>102</v>
      </c>
      <c r="B21" s="9" t="s">
        <v>113</v>
      </c>
      <c r="C21" s="6" t="s">
        <v>12</v>
      </c>
      <c r="D21" s="7" t="s">
        <v>108</v>
      </c>
      <c r="E21" s="1" t="s">
        <v>13</v>
      </c>
      <c r="F21" s="1" t="s">
        <v>34</v>
      </c>
      <c r="G21" s="2" t="s">
        <v>35</v>
      </c>
      <c r="H21" s="14">
        <v>42005</v>
      </c>
      <c r="I21" s="14">
        <v>44196</v>
      </c>
      <c r="J21" s="19">
        <f t="shared" si="0"/>
        <v>13328411.220001999</v>
      </c>
      <c r="K21" s="20"/>
      <c r="L21" s="16">
        <v>2560330.2200000002</v>
      </c>
      <c r="M21" s="16">
        <v>1790857.63</v>
      </c>
      <c r="N21" s="16">
        <v>2094418.94</v>
      </c>
      <c r="O21" s="16">
        <v>2449252.06</v>
      </c>
      <c r="P21" s="16">
        <v>2024548.68</v>
      </c>
      <c r="Q21" s="16">
        <v>2409003.690002</v>
      </c>
      <c r="R21" s="20"/>
      <c r="S21" s="3">
        <v>0.5</v>
      </c>
      <c r="T21" s="1">
        <v>1210</v>
      </c>
      <c r="U21" s="1" t="s">
        <v>52</v>
      </c>
    </row>
    <row r="22" spans="1:23" ht="96" customHeight="1" x14ac:dyDescent="0.2">
      <c r="A22" s="6">
        <v>102</v>
      </c>
      <c r="B22" s="9" t="s">
        <v>113</v>
      </c>
      <c r="C22" s="6" t="s">
        <v>12</v>
      </c>
      <c r="D22" s="7" t="s">
        <v>108</v>
      </c>
      <c r="E22" s="1" t="s">
        <v>191</v>
      </c>
      <c r="F22" s="1" t="s">
        <v>140</v>
      </c>
      <c r="G22" s="2" t="s">
        <v>36</v>
      </c>
      <c r="H22" s="14">
        <v>42005</v>
      </c>
      <c r="I22" s="14">
        <v>44561</v>
      </c>
      <c r="J22" s="19">
        <f t="shared" si="0"/>
        <v>959099.17062200001</v>
      </c>
      <c r="K22" s="20"/>
      <c r="L22" s="16">
        <v>134613.96</v>
      </c>
      <c r="M22" s="16">
        <v>128492.75</v>
      </c>
      <c r="N22" s="16">
        <v>124572.62</v>
      </c>
      <c r="O22" s="16">
        <v>122251.1</v>
      </c>
      <c r="P22" s="16">
        <v>148000</v>
      </c>
      <c r="Q22" s="16">
        <v>150217.53</v>
      </c>
      <c r="R22" s="16">
        <v>150951.21062200001</v>
      </c>
      <c r="S22" s="3">
        <v>0.5</v>
      </c>
      <c r="T22" s="1">
        <v>1000</v>
      </c>
      <c r="U22" s="1" t="s">
        <v>52</v>
      </c>
    </row>
    <row r="23" spans="1:23" ht="96" customHeight="1" x14ac:dyDescent="0.2">
      <c r="A23" s="6">
        <v>102</v>
      </c>
      <c r="B23" s="9" t="s">
        <v>113</v>
      </c>
      <c r="C23" s="6" t="s">
        <v>12</v>
      </c>
      <c r="D23" s="7" t="s">
        <v>108</v>
      </c>
      <c r="E23" s="1" t="s">
        <v>190</v>
      </c>
      <c r="F23" s="1" t="s">
        <v>140</v>
      </c>
      <c r="G23" s="2" t="s">
        <v>36</v>
      </c>
      <c r="H23" s="14">
        <v>42005</v>
      </c>
      <c r="I23" s="14">
        <v>44561</v>
      </c>
      <c r="J23" s="19">
        <f t="shared" si="0"/>
        <v>959588.48124399991</v>
      </c>
      <c r="K23" s="20"/>
      <c r="L23" s="16">
        <v>136324.37</v>
      </c>
      <c r="M23" s="16">
        <v>135688.26999999999</v>
      </c>
      <c r="N23" s="16">
        <v>129283.43</v>
      </c>
      <c r="O23" s="16">
        <v>136527.54999999999</v>
      </c>
      <c r="P23" s="16">
        <v>145821.88</v>
      </c>
      <c r="Q23" s="16">
        <v>134280.34</v>
      </c>
      <c r="R23" s="16">
        <v>141662.641244</v>
      </c>
      <c r="S23" s="3">
        <v>0.5</v>
      </c>
      <c r="T23" s="1">
        <v>1070</v>
      </c>
      <c r="U23" s="1" t="s">
        <v>52</v>
      </c>
    </row>
    <row r="24" spans="1:23" ht="96" customHeight="1" x14ac:dyDescent="0.2">
      <c r="A24" s="6">
        <v>102</v>
      </c>
      <c r="B24" s="9" t="s">
        <v>113</v>
      </c>
      <c r="C24" s="6" t="s">
        <v>12</v>
      </c>
      <c r="D24" s="7" t="s">
        <v>108</v>
      </c>
      <c r="E24" s="1" t="s">
        <v>196</v>
      </c>
      <c r="F24" s="1" t="s">
        <v>140</v>
      </c>
      <c r="G24" s="2" t="s">
        <v>36</v>
      </c>
      <c r="H24" s="14">
        <v>42005</v>
      </c>
      <c r="I24" s="14">
        <v>44561</v>
      </c>
      <c r="J24" s="19">
        <f t="shared" si="0"/>
        <v>1127353.3000070001</v>
      </c>
      <c r="K24" s="20"/>
      <c r="L24" s="16">
        <v>178493.83</v>
      </c>
      <c r="M24" s="16">
        <v>191993.57</v>
      </c>
      <c r="N24" s="16">
        <v>165786.95000000001</v>
      </c>
      <c r="O24" s="16">
        <v>158233.15</v>
      </c>
      <c r="P24" s="16">
        <v>148000</v>
      </c>
      <c r="Q24" s="16">
        <v>133167.38355500001</v>
      </c>
      <c r="R24" s="16">
        <v>151678.416452</v>
      </c>
      <c r="S24" s="3">
        <v>0.5</v>
      </c>
      <c r="T24" s="1">
        <v>1070</v>
      </c>
      <c r="U24" s="1" t="s">
        <v>52</v>
      </c>
    </row>
    <row r="25" spans="1:23" ht="96" customHeight="1" x14ac:dyDescent="0.2">
      <c r="A25" s="6">
        <v>102</v>
      </c>
      <c r="B25" s="9" t="s">
        <v>113</v>
      </c>
      <c r="C25" s="6" t="s">
        <v>12</v>
      </c>
      <c r="D25" s="7" t="s">
        <v>108</v>
      </c>
      <c r="E25" s="1" t="s">
        <v>184</v>
      </c>
      <c r="F25" s="1" t="s">
        <v>140</v>
      </c>
      <c r="G25" s="2" t="s">
        <v>36</v>
      </c>
      <c r="H25" s="14">
        <v>42005</v>
      </c>
      <c r="I25" s="14">
        <v>44561</v>
      </c>
      <c r="J25" s="19">
        <f t="shared" si="0"/>
        <v>740882.41773500002</v>
      </c>
      <c r="K25" s="20"/>
      <c r="L25" s="16">
        <v>59776.22</v>
      </c>
      <c r="M25" s="16">
        <v>69558.16</v>
      </c>
      <c r="N25" s="16">
        <v>61494</v>
      </c>
      <c r="O25" s="16">
        <v>11707.27</v>
      </c>
      <c r="P25" s="16">
        <v>150774.96</v>
      </c>
      <c r="Q25" s="16">
        <v>160789.85299300001</v>
      </c>
      <c r="R25" s="16">
        <v>226781.954742</v>
      </c>
      <c r="S25" s="3">
        <v>0.5</v>
      </c>
      <c r="T25" s="1">
        <v>1000</v>
      </c>
      <c r="U25" s="1" t="s">
        <v>52</v>
      </c>
    </row>
    <row r="26" spans="1:23" ht="96" customHeight="1" x14ac:dyDescent="0.2">
      <c r="A26" s="6">
        <v>102</v>
      </c>
      <c r="B26" s="9" t="s">
        <v>113</v>
      </c>
      <c r="C26" s="6" t="s">
        <v>12</v>
      </c>
      <c r="D26" s="7" t="s">
        <v>108</v>
      </c>
      <c r="E26" s="1" t="s">
        <v>197</v>
      </c>
      <c r="F26" s="1" t="s">
        <v>140</v>
      </c>
      <c r="G26" s="2" t="s">
        <v>36</v>
      </c>
      <c r="H26" s="14">
        <v>42006</v>
      </c>
      <c r="I26" s="14">
        <v>43465</v>
      </c>
      <c r="J26" s="19">
        <f t="shared" si="0"/>
        <v>314398.07</v>
      </c>
      <c r="K26" s="20"/>
      <c r="L26" s="16">
        <v>100175.35</v>
      </c>
      <c r="M26" s="16">
        <v>106050</v>
      </c>
      <c r="N26" s="16">
        <v>108172.72</v>
      </c>
      <c r="O26" s="20"/>
      <c r="P26" s="20"/>
      <c r="Q26" s="20"/>
      <c r="R26" s="20"/>
      <c r="S26" s="3">
        <v>0.5</v>
      </c>
      <c r="T26" s="1">
        <v>1000</v>
      </c>
      <c r="U26" s="1" t="s">
        <v>52</v>
      </c>
    </row>
    <row r="27" spans="1:23" ht="96" customHeight="1" x14ac:dyDescent="0.2">
      <c r="A27" s="6">
        <v>102</v>
      </c>
      <c r="B27" s="9" t="s">
        <v>113</v>
      </c>
      <c r="C27" s="6" t="s">
        <v>12</v>
      </c>
      <c r="D27" s="7" t="s">
        <v>108</v>
      </c>
      <c r="E27" s="1" t="s">
        <v>198</v>
      </c>
      <c r="F27" s="1" t="s">
        <v>140</v>
      </c>
      <c r="G27" s="2" t="s">
        <v>36</v>
      </c>
      <c r="H27" s="14">
        <v>42005</v>
      </c>
      <c r="I27" s="14">
        <v>44561</v>
      </c>
      <c r="J27" s="19">
        <f t="shared" si="0"/>
        <v>407976.70999999996</v>
      </c>
      <c r="K27" s="20"/>
      <c r="L27" s="16">
        <v>19811.78</v>
      </c>
      <c r="M27" s="16">
        <v>31896.34</v>
      </c>
      <c r="N27" s="16">
        <v>31986.240000000002</v>
      </c>
      <c r="O27" s="16">
        <v>33021.230000000003</v>
      </c>
      <c r="P27" s="16">
        <v>95807.75</v>
      </c>
      <c r="Q27" s="16">
        <v>97243.27</v>
      </c>
      <c r="R27" s="16">
        <v>98210.1</v>
      </c>
      <c r="S27" s="3">
        <v>0.5</v>
      </c>
      <c r="T27" s="1">
        <v>1030</v>
      </c>
      <c r="U27" s="1" t="s">
        <v>52</v>
      </c>
    </row>
    <row r="28" spans="1:23" ht="96" customHeight="1" x14ac:dyDescent="0.2">
      <c r="A28" s="6">
        <v>102</v>
      </c>
      <c r="B28" s="9" t="s">
        <v>113</v>
      </c>
      <c r="C28" s="6" t="s">
        <v>12</v>
      </c>
      <c r="D28" s="7" t="s">
        <v>108</v>
      </c>
      <c r="E28" s="1" t="s">
        <v>199</v>
      </c>
      <c r="F28" s="1" t="s">
        <v>140</v>
      </c>
      <c r="G28" s="2" t="s">
        <v>36</v>
      </c>
      <c r="H28" s="14">
        <v>42006</v>
      </c>
      <c r="I28" s="14">
        <v>43465</v>
      </c>
      <c r="J28" s="19">
        <f t="shared" si="0"/>
        <v>638445.43999999994</v>
      </c>
      <c r="K28" s="20"/>
      <c r="L28" s="16">
        <v>210000</v>
      </c>
      <c r="M28" s="16">
        <v>212100</v>
      </c>
      <c r="N28" s="16">
        <v>216345.44</v>
      </c>
      <c r="O28" s="16">
        <v>0</v>
      </c>
      <c r="P28" s="20"/>
      <c r="Q28" s="20"/>
      <c r="R28" s="20"/>
      <c r="S28" s="3">
        <v>0.5</v>
      </c>
      <c r="T28" s="1">
        <v>1000</v>
      </c>
      <c r="U28" s="1" t="s">
        <v>52</v>
      </c>
    </row>
    <row r="29" spans="1:23" ht="96" customHeight="1" x14ac:dyDescent="0.2">
      <c r="A29" s="6">
        <v>102</v>
      </c>
      <c r="B29" s="9" t="s">
        <v>113</v>
      </c>
      <c r="C29" s="6" t="s">
        <v>12</v>
      </c>
      <c r="D29" s="7" t="s">
        <v>108</v>
      </c>
      <c r="E29" s="1" t="s">
        <v>200</v>
      </c>
      <c r="F29" s="1" t="s">
        <v>140</v>
      </c>
      <c r="G29" s="2" t="s">
        <v>36</v>
      </c>
      <c r="H29" s="14">
        <v>42005</v>
      </c>
      <c r="I29" s="14">
        <v>44561</v>
      </c>
      <c r="J29" s="19">
        <f t="shared" si="0"/>
        <v>1497868.9474859999</v>
      </c>
      <c r="K29" s="20"/>
      <c r="L29" s="16">
        <v>191305.14</v>
      </c>
      <c r="M29" s="16">
        <v>200293.1</v>
      </c>
      <c r="N29" s="16">
        <v>213460.83</v>
      </c>
      <c r="O29" s="16">
        <v>219580.17</v>
      </c>
      <c r="P29" s="16">
        <v>222000</v>
      </c>
      <c r="Q29" s="16">
        <v>224494.709994</v>
      </c>
      <c r="R29" s="16">
        <v>226734.99749199999</v>
      </c>
      <c r="S29" s="3">
        <v>0.5</v>
      </c>
      <c r="T29" s="1">
        <v>1060</v>
      </c>
      <c r="U29" s="1" t="s">
        <v>52</v>
      </c>
    </row>
    <row r="30" spans="1:23" ht="96" customHeight="1" x14ac:dyDescent="0.2">
      <c r="A30" s="6">
        <v>102</v>
      </c>
      <c r="B30" s="9" t="s">
        <v>113</v>
      </c>
      <c r="C30" s="6" t="s">
        <v>12</v>
      </c>
      <c r="D30" s="7" t="s">
        <v>108</v>
      </c>
      <c r="E30" s="1" t="s">
        <v>201</v>
      </c>
      <c r="F30" s="1" t="s">
        <v>140</v>
      </c>
      <c r="G30" s="2" t="s">
        <v>36</v>
      </c>
      <c r="H30" s="14">
        <v>42005</v>
      </c>
      <c r="I30" s="14">
        <v>44561</v>
      </c>
      <c r="J30" s="19">
        <f t="shared" si="0"/>
        <v>1197455.6584379999</v>
      </c>
      <c r="K30" s="20"/>
      <c r="L30" s="16">
        <v>175000</v>
      </c>
      <c r="M30" s="16">
        <v>176750</v>
      </c>
      <c r="N30" s="16">
        <v>180287.86</v>
      </c>
      <c r="O30" s="16">
        <v>182983.48</v>
      </c>
      <c r="P30" s="16">
        <v>154400.26</v>
      </c>
      <c r="Q30" s="16">
        <v>154203.893694</v>
      </c>
      <c r="R30" s="16">
        <v>173830.16474400001</v>
      </c>
      <c r="S30" s="3">
        <v>0.5</v>
      </c>
      <c r="T30" s="1">
        <v>1150</v>
      </c>
      <c r="U30" s="1" t="s">
        <v>52</v>
      </c>
    </row>
    <row r="31" spans="1:23" ht="96" customHeight="1" x14ac:dyDescent="0.2">
      <c r="A31" s="6">
        <v>102</v>
      </c>
      <c r="B31" s="9" t="s">
        <v>113</v>
      </c>
      <c r="C31" s="6" t="s">
        <v>12</v>
      </c>
      <c r="D31" s="7" t="s">
        <v>108</v>
      </c>
      <c r="E31" s="1" t="s">
        <v>202</v>
      </c>
      <c r="F31" s="1" t="s">
        <v>140</v>
      </c>
      <c r="G31" s="2" t="s">
        <v>36</v>
      </c>
      <c r="H31" s="14">
        <v>42005</v>
      </c>
      <c r="I31" s="14">
        <v>44561</v>
      </c>
      <c r="J31" s="19">
        <f t="shared" si="0"/>
        <v>1549322.9949679999</v>
      </c>
      <c r="K31" s="20"/>
      <c r="L31" s="16">
        <v>155619.78</v>
      </c>
      <c r="M31" s="16">
        <v>172083.56</v>
      </c>
      <c r="N31" s="16">
        <v>180287.86</v>
      </c>
      <c r="O31" s="16">
        <v>142057.51</v>
      </c>
      <c r="P31" s="16">
        <v>296000</v>
      </c>
      <c r="Q31" s="16">
        <v>299852.17496799998</v>
      </c>
      <c r="R31" s="16">
        <v>303422.11</v>
      </c>
      <c r="S31" s="3">
        <v>0.5</v>
      </c>
      <c r="T31" s="1">
        <v>1150</v>
      </c>
      <c r="U31" s="1" t="s">
        <v>52</v>
      </c>
    </row>
    <row r="32" spans="1:23" ht="96" customHeight="1" x14ac:dyDescent="0.2">
      <c r="A32" s="6">
        <v>102</v>
      </c>
      <c r="B32" s="9" t="s">
        <v>113</v>
      </c>
      <c r="C32" s="6" t="s">
        <v>12</v>
      </c>
      <c r="D32" s="7" t="s">
        <v>108</v>
      </c>
      <c r="E32" s="1" t="s">
        <v>203</v>
      </c>
      <c r="F32" s="1" t="s">
        <v>140</v>
      </c>
      <c r="G32" s="2" t="s">
        <v>36</v>
      </c>
      <c r="H32" s="14">
        <v>42005</v>
      </c>
      <c r="I32" s="14">
        <v>44561</v>
      </c>
      <c r="J32" s="19">
        <f t="shared" si="0"/>
        <v>1119636.84042</v>
      </c>
      <c r="K32" s="20"/>
      <c r="L32" s="16">
        <v>150654.34</v>
      </c>
      <c r="M32" s="16">
        <v>209248.9</v>
      </c>
      <c r="N32" s="16">
        <v>188552.9</v>
      </c>
      <c r="O32" s="16">
        <v>121927.41</v>
      </c>
      <c r="P32" s="16">
        <v>148000</v>
      </c>
      <c r="Q32" s="16">
        <v>150096.62542200001</v>
      </c>
      <c r="R32" s="16">
        <v>151156.66499799999</v>
      </c>
      <c r="S32" s="3">
        <v>0.5</v>
      </c>
      <c r="T32" s="1">
        <v>1200</v>
      </c>
      <c r="U32" s="1" t="s">
        <v>52</v>
      </c>
    </row>
    <row r="33" spans="1:21" ht="96" customHeight="1" x14ac:dyDescent="0.2">
      <c r="A33" s="6">
        <v>102</v>
      </c>
      <c r="B33" s="9" t="s">
        <v>113</v>
      </c>
      <c r="C33" s="6" t="s">
        <v>12</v>
      </c>
      <c r="D33" s="7" t="s">
        <v>108</v>
      </c>
      <c r="E33" s="1" t="s">
        <v>204</v>
      </c>
      <c r="F33" s="1" t="s">
        <v>140</v>
      </c>
      <c r="G33" s="2" t="s">
        <v>36</v>
      </c>
      <c r="H33" s="14">
        <v>43466</v>
      </c>
      <c r="I33" s="14">
        <v>44561</v>
      </c>
      <c r="J33" s="19">
        <f t="shared" si="0"/>
        <v>672834.55452500004</v>
      </c>
      <c r="K33" s="20"/>
      <c r="L33" s="20"/>
      <c r="M33" s="20"/>
      <c r="N33" s="20"/>
      <c r="O33" s="20"/>
      <c r="P33" s="16">
        <v>222000</v>
      </c>
      <c r="Q33" s="16">
        <v>225326.29</v>
      </c>
      <c r="R33" s="16">
        <v>225508.26452500001</v>
      </c>
      <c r="S33" s="3">
        <v>0.5</v>
      </c>
      <c r="T33" s="1">
        <v>1040</v>
      </c>
      <c r="U33" s="1" t="s">
        <v>52</v>
      </c>
    </row>
    <row r="34" spans="1:21" ht="96" customHeight="1" x14ac:dyDescent="0.2">
      <c r="A34" s="6">
        <v>102</v>
      </c>
      <c r="B34" s="9" t="s">
        <v>113</v>
      </c>
      <c r="C34" s="6" t="s">
        <v>12</v>
      </c>
      <c r="D34" s="7" t="s">
        <v>108</v>
      </c>
      <c r="E34" s="1" t="s">
        <v>205</v>
      </c>
      <c r="F34" s="1" t="s">
        <v>140</v>
      </c>
      <c r="G34" s="2" t="s">
        <v>36</v>
      </c>
      <c r="H34" s="14">
        <v>42005</v>
      </c>
      <c r="I34" s="14">
        <v>44561</v>
      </c>
      <c r="J34" s="19">
        <f t="shared" si="0"/>
        <v>873245.9074860001</v>
      </c>
      <c r="K34" s="20"/>
      <c r="L34" s="16">
        <v>122877.38</v>
      </c>
      <c r="M34" s="16">
        <v>124969.08</v>
      </c>
      <c r="N34" s="16">
        <v>130861.75</v>
      </c>
      <c r="O34" s="16">
        <v>133843.09</v>
      </c>
      <c r="P34" s="16">
        <v>119500</v>
      </c>
      <c r="Q34" s="16">
        <v>120519.359994</v>
      </c>
      <c r="R34" s="16">
        <v>120675.24749199999</v>
      </c>
      <c r="S34" s="3">
        <v>0.5</v>
      </c>
      <c r="T34" s="1">
        <v>1030</v>
      </c>
      <c r="U34" s="1" t="s">
        <v>52</v>
      </c>
    </row>
    <row r="35" spans="1:21" ht="96" customHeight="1" x14ac:dyDescent="0.2">
      <c r="A35" s="6">
        <v>102</v>
      </c>
      <c r="B35" s="9" t="s">
        <v>113</v>
      </c>
      <c r="C35" s="6" t="s">
        <v>12</v>
      </c>
      <c r="D35" s="7" t="s">
        <v>108</v>
      </c>
      <c r="E35" s="1" t="s">
        <v>185</v>
      </c>
      <c r="F35" s="1" t="s">
        <v>140</v>
      </c>
      <c r="G35" s="2" t="s">
        <v>36</v>
      </c>
      <c r="H35" s="14">
        <v>42005</v>
      </c>
      <c r="I35" s="14">
        <v>44561</v>
      </c>
      <c r="J35" s="19">
        <f t="shared" si="0"/>
        <v>1162234.495752</v>
      </c>
      <c r="K35" s="20"/>
      <c r="L35" s="16">
        <v>99458.38</v>
      </c>
      <c r="M35" s="16">
        <v>106050</v>
      </c>
      <c r="N35" s="16">
        <v>108172.72</v>
      </c>
      <c r="O35" s="16">
        <v>103747.86</v>
      </c>
      <c r="P35" s="16">
        <v>60310.07</v>
      </c>
      <c r="Q35" s="16">
        <v>353210.20548599999</v>
      </c>
      <c r="R35" s="16">
        <v>331285.260266</v>
      </c>
      <c r="S35" s="3">
        <v>0.5</v>
      </c>
      <c r="T35" s="1">
        <v>1082</v>
      </c>
      <c r="U35" s="1" t="s">
        <v>52</v>
      </c>
    </row>
    <row r="36" spans="1:21" ht="96" customHeight="1" x14ac:dyDescent="0.2">
      <c r="A36" s="6">
        <v>102</v>
      </c>
      <c r="B36" s="9" t="s">
        <v>113</v>
      </c>
      <c r="C36" s="6" t="s">
        <v>12</v>
      </c>
      <c r="D36" s="7" t="s">
        <v>108</v>
      </c>
      <c r="E36" s="1" t="s">
        <v>206</v>
      </c>
      <c r="F36" s="1" t="s">
        <v>140</v>
      </c>
      <c r="G36" s="2" t="s">
        <v>36</v>
      </c>
      <c r="H36" s="14">
        <v>42005</v>
      </c>
      <c r="I36" s="14">
        <v>44561</v>
      </c>
      <c r="J36" s="19">
        <f t="shared" si="0"/>
        <v>1201306.4838759999</v>
      </c>
      <c r="K36" s="20"/>
      <c r="L36" s="16">
        <v>131928.22</v>
      </c>
      <c r="M36" s="16">
        <v>132741.12</v>
      </c>
      <c r="N36" s="16">
        <v>138331.10999999999</v>
      </c>
      <c r="O36" s="16">
        <v>138384.07</v>
      </c>
      <c r="P36" s="16">
        <v>217920</v>
      </c>
      <c r="Q36" s="16">
        <v>221171.17986599999</v>
      </c>
      <c r="R36" s="16">
        <v>220830.78401</v>
      </c>
      <c r="S36" s="3">
        <v>0.5</v>
      </c>
      <c r="T36" s="1">
        <v>1081</v>
      </c>
      <c r="U36" s="1" t="s">
        <v>52</v>
      </c>
    </row>
    <row r="37" spans="1:21" ht="96" customHeight="1" x14ac:dyDescent="0.2">
      <c r="A37" s="6">
        <v>102</v>
      </c>
      <c r="B37" s="9" t="s">
        <v>113</v>
      </c>
      <c r="C37" s="6" t="s">
        <v>12</v>
      </c>
      <c r="D37" s="7" t="s">
        <v>108</v>
      </c>
      <c r="E37" s="1" t="s">
        <v>207</v>
      </c>
      <c r="F37" s="1" t="s">
        <v>140</v>
      </c>
      <c r="G37" s="2" t="s">
        <v>36</v>
      </c>
      <c r="H37" s="14">
        <v>42005</v>
      </c>
      <c r="I37" s="14">
        <v>44561</v>
      </c>
      <c r="J37" s="19">
        <f t="shared" si="0"/>
        <v>1172980.64374</v>
      </c>
      <c r="K37" s="20"/>
      <c r="L37" s="16">
        <v>144539.34</v>
      </c>
      <c r="M37" s="16">
        <v>156550</v>
      </c>
      <c r="N37" s="16">
        <v>159683.53</v>
      </c>
      <c r="O37" s="16">
        <v>162071.07999999999</v>
      </c>
      <c r="P37" s="16">
        <v>183093.76000000001</v>
      </c>
      <c r="Q37" s="16">
        <v>187078.92499599999</v>
      </c>
      <c r="R37" s="16">
        <v>179964.00874399999</v>
      </c>
      <c r="S37" s="3">
        <v>0.5</v>
      </c>
      <c r="T37" s="1">
        <v>1200</v>
      </c>
      <c r="U37" s="1" t="s">
        <v>52</v>
      </c>
    </row>
    <row r="38" spans="1:21" ht="108.75" customHeight="1" x14ac:dyDescent="0.2">
      <c r="A38" s="6">
        <v>102</v>
      </c>
      <c r="B38" s="9" t="s">
        <v>113</v>
      </c>
      <c r="C38" s="6" t="s">
        <v>12</v>
      </c>
      <c r="D38" s="7" t="s">
        <v>108</v>
      </c>
      <c r="E38" s="1" t="s">
        <v>13</v>
      </c>
      <c r="F38" s="1" t="s">
        <v>141</v>
      </c>
      <c r="G38" s="2" t="s">
        <v>37</v>
      </c>
      <c r="H38" s="14">
        <v>42005</v>
      </c>
      <c r="I38" s="14">
        <v>44196</v>
      </c>
      <c r="J38" s="19">
        <f t="shared" si="0"/>
        <v>15014078.200002</v>
      </c>
      <c r="K38" s="20"/>
      <c r="L38" s="16">
        <v>1695742.9</v>
      </c>
      <c r="M38" s="16">
        <v>2137855.0699999998</v>
      </c>
      <c r="N38" s="16">
        <v>2576242.09</v>
      </c>
      <c r="O38" s="16">
        <v>2605785.44</v>
      </c>
      <c r="P38" s="16">
        <v>2974123.85</v>
      </c>
      <c r="Q38" s="16">
        <v>3024328.8500020001</v>
      </c>
      <c r="R38" s="20"/>
      <c r="S38" s="3">
        <v>0.5</v>
      </c>
      <c r="T38" s="1">
        <v>1210</v>
      </c>
      <c r="U38" s="1" t="s">
        <v>52</v>
      </c>
    </row>
    <row r="39" spans="1:21" ht="111.75" customHeight="1" x14ac:dyDescent="0.2">
      <c r="A39" s="6">
        <v>102</v>
      </c>
      <c r="B39" s="9" t="s">
        <v>113</v>
      </c>
      <c r="C39" s="6" t="s">
        <v>12</v>
      </c>
      <c r="D39" s="7" t="s">
        <v>108</v>
      </c>
      <c r="E39" s="1" t="s">
        <v>13</v>
      </c>
      <c r="F39" s="1" t="s">
        <v>119</v>
      </c>
      <c r="G39" s="2" t="s">
        <v>38</v>
      </c>
      <c r="H39" s="14">
        <v>42005</v>
      </c>
      <c r="I39" s="14">
        <v>42735</v>
      </c>
      <c r="J39" s="19">
        <f t="shared" si="0"/>
        <v>1713420.96</v>
      </c>
      <c r="K39" s="16">
        <v>591676.4</v>
      </c>
      <c r="L39" s="16">
        <v>604036.9</v>
      </c>
      <c r="M39" s="16">
        <v>517707.66</v>
      </c>
      <c r="N39" s="20"/>
      <c r="O39" s="20"/>
      <c r="P39" s="20"/>
      <c r="Q39" s="20"/>
      <c r="R39" s="20"/>
      <c r="S39" s="3">
        <v>0.5</v>
      </c>
      <c r="T39" s="1">
        <v>1210</v>
      </c>
      <c r="U39" s="1" t="s">
        <v>52</v>
      </c>
    </row>
    <row r="40" spans="1:21" ht="159.75" customHeight="1" x14ac:dyDescent="0.2">
      <c r="A40" s="6">
        <v>102</v>
      </c>
      <c r="B40" s="9" t="s">
        <v>113</v>
      </c>
      <c r="C40" s="6" t="s">
        <v>12</v>
      </c>
      <c r="D40" s="7" t="s">
        <v>108</v>
      </c>
      <c r="E40" s="1" t="s">
        <v>13</v>
      </c>
      <c r="F40" s="1" t="s">
        <v>136</v>
      </c>
      <c r="G40" s="2" t="s">
        <v>39</v>
      </c>
      <c r="H40" s="14">
        <v>41640</v>
      </c>
      <c r="I40" s="14">
        <v>44196</v>
      </c>
      <c r="J40" s="19">
        <f t="shared" si="0"/>
        <v>1188284.3900020001</v>
      </c>
      <c r="K40" s="16">
        <v>2583.2399999999998</v>
      </c>
      <c r="L40" s="16">
        <v>43672.9</v>
      </c>
      <c r="M40" s="16">
        <v>100169.94</v>
      </c>
      <c r="N40" s="16">
        <v>92853.41</v>
      </c>
      <c r="O40" s="16">
        <v>108427.19</v>
      </c>
      <c r="P40" s="16">
        <v>389861.69</v>
      </c>
      <c r="Q40" s="16">
        <v>450716.02000200003</v>
      </c>
      <c r="R40" s="20"/>
      <c r="S40" s="3">
        <v>0.5</v>
      </c>
      <c r="T40" s="1">
        <v>1210</v>
      </c>
      <c r="U40" s="1" t="s">
        <v>52</v>
      </c>
    </row>
    <row r="41" spans="1:21" ht="116.45" customHeight="1" x14ac:dyDescent="0.2">
      <c r="A41" s="6">
        <v>109</v>
      </c>
      <c r="B41" s="9" t="s">
        <v>114</v>
      </c>
      <c r="C41" s="6" t="s">
        <v>12</v>
      </c>
      <c r="D41" s="7" t="s">
        <v>108</v>
      </c>
      <c r="E41" s="1" t="s">
        <v>242</v>
      </c>
      <c r="F41" s="1" t="s">
        <v>40</v>
      </c>
      <c r="G41" s="2" t="s">
        <v>41</v>
      </c>
      <c r="H41" s="14">
        <v>42005</v>
      </c>
      <c r="I41" s="14">
        <v>44561</v>
      </c>
      <c r="J41" s="19">
        <f t="shared" si="0"/>
        <v>1877232.3256020001</v>
      </c>
      <c r="K41" s="20"/>
      <c r="L41" s="16">
        <v>167380.48000000001</v>
      </c>
      <c r="M41" s="16">
        <v>263082.34000000003</v>
      </c>
      <c r="N41" s="16">
        <v>283036.65999999997</v>
      </c>
      <c r="O41" s="16">
        <v>252878.17</v>
      </c>
      <c r="P41" s="16">
        <v>294733.15000000002</v>
      </c>
      <c r="Q41" s="16">
        <v>309306.67</v>
      </c>
      <c r="R41" s="16">
        <v>306814.85560200003</v>
      </c>
      <c r="S41" s="3">
        <v>0.5</v>
      </c>
      <c r="T41" s="1">
        <v>1070</v>
      </c>
      <c r="U41" s="1" t="s">
        <v>52</v>
      </c>
    </row>
    <row r="42" spans="1:21" ht="116.45" customHeight="1" x14ac:dyDescent="0.2">
      <c r="A42" s="6">
        <v>109</v>
      </c>
      <c r="B42" s="9" t="s">
        <v>114</v>
      </c>
      <c r="C42" s="6" t="s">
        <v>12</v>
      </c>
      <c r="D42" s="7" t="s">
        <v>108</v>
      </c>
      <c r="E42" s="1" t="s">
        <v>243</v>
      </c>
      <c r="F42" s="1" t="s">
        <v>40</v>
      </c>
      <c r="G42" s="2" t="s">
        <v>41</v>
      </c>
      <c r="H42" s="14">
        <v>42005</v>
      </c>
      <c r="I42" s="14">
        <v>44561</v>
      </c>
      <c r="J42" s="19">
        <f t="shared" si="0"/>
        <v>287398.52245599998</v>
      </c>
      <c r="K42" s="20"/>
      <c r="L42" s="16">
        <v>25341.77</v>
      </c>
      <c r="M42" s="16">
        <v>34845.339999999997</v>
      </c>
      <c r="N42" s="16">
        <v>38385.879999999997</v>
      </c>
      <c r="O42" s="16">
        <v>39200.29</v>
      </c>
      <c r="P42" s="16">
        <v>41738.61</v>
      </c>
      <c r="Q42" s="16">
        <v>42363.99</v>
      </c>
      <c r="R42" s="16">
        <v>65522.642456000001</v>
      </c>
      <c r="S42" s="3">
        <v>0.5</v>
      </c>
      <c r="T42" s="1">
        <v>1160</v>
      </c>
      <c r="U42" s="1" t="s">
        <v>52</v>
      </c>
    </row>
    <row r="43" spans="1:21" ht="116.45" customHeight="1" x14ac:dyDescent="0.2">
      <c r="A43" s="6">
        <v>109</v>
      </c>
      <c r="B43" s="9" t="s">
        <v>114</v>
      </c>
      <c r="C43" s="6" t="s">
        <v>12</v>
      </c>
      <c r="D43" s="7" t="s">
        <v>108</v>
      </c>
      <c r="E43" s="1" t="s">
        <v>244</v>
      </c>
      <c r="F43" s="1" t="s">
        <v>40</v>
      </c>
      <c r="G43" s="2" t="s">
        <v>41</v>
      </c>
      <c r="H43" s="14">
        <v>42005</v>
      </c>
      <c r="I43" s="14">
        <v>44561</v>
      </c>
      <c r="J43" s="19">
        <f t="shared" si="0"/>
        <v>255215.82743099998</v>
      </c>
      <c r="K43" s="20"/>
      <c r="L43" s="16">
        <v>27837.7</v>
      </c>
      <c r="M43" s="16">
        <v>35774.57</v>
      </c>
      <c r="N43" s="16">
        <v>39333.68</v>
      </c>
      <c r="O43" s="16">
        <v>39801.550000000003</v>
      </c>
      <c r="P43" s="16">
        <v>31853.15</v>
      </c>
      <c r="Q43" s="16">
        <v>48557.56</v>
      </c>
      <c r="R43" s="16">
        <v>32057.617430999999</v>
      </c>
      <c r="S43" s="3">
        <v>0.5</v>
      </c>
      <c r="T43" s="1">
        <v>1082</v>
      </c>
      <c r="U43" s="1" t="s">
        <v>52</v>
      </c>
    </row>
    <row r="44" spans="1:21" ht="116.45" customHeight="1" x14ac:dyDescent="0.2">
      <c r="A44" s="6">
        <v>109</v>
      </c>
      <c r="B44" s="9" t="s">
        <v>114</v>
      </c>
      <c r="C44" s="6" t="s">
        <v>12</v>
      </c>
      <c r="D44" s="7" t="s">
        <v>108</v>
      </c>
      <c r="E44" s="1" t="s">
        <v>245</v>
      </c>
      <c r="F44" s="1" t="s">
        <v>40</v>
      </c>
      <c r="G44" s="2" t="s">
        <v>41</v>
      </c>
      <c r="H44" s="14">
        <v>42005</v>
      </c>
      <c r="I44" s="14">
        <v>44561</v>
      </c>
      <c r="J44" s="19">
        <f t="shared" si="0"/>
        <v>3243442.9759259997</v>
      </c>
      <c r="K44" s="20"/>
      <c r="L44" s="16">
        <v>282358.92</v>
      </c>
      <c r="M44" s="16">
        <v>449040.32</v>
      </c>
      <c r="N44" s="16">
        <v>493684.98</v>
      </c>
      <c r="O44" s="16">
        <v>512730.36</v>
      </c>
      <c r="P44" s="16">
        <v>510016.5</v>
      </c>
      <c r="Q44" s="16">
        <v>505271.09</v>
      </c>
      <c r="R44" s="16">
        <v>490340.805926</v>
      </c>
      <c r="S44" s="3">
        <v>0.5</v>
      </c>
      <c r="T44" s="1">
        <v>1000</v>
      </c>
      <c r="U44" s="1" t="s">
        <v>52</v>
      </c>
    </row>
    <row r="45" spans="1:21" ht="116.45" customHeight="1" x14ac:dyDescent="0.2">
      <c r="A45" s="6">
        <v>109</v>
      </c>
      <c r="B45" s="9" t="s">
        <v>114</v>
      </c>
      <c r="C45" s="6" t="s">
        <v>12</v>
      </c>
      <c r="D45" s="7" t="s">
        <v>108</v>
      </c>
      <c r="E45" s="1" t="s">
        <v>246</v>
      </c>
      <c r="F45" s="1" t="s">
        <v>40</v>
      </c>
      <c r="G45" s="2" t="s">
        <v>41</v>
      </c>
      <c r="H45" s="14">
        <v>42005</v>
      </c>
      <c r="I45" s="14">
        <v>44561</v>
      </c>
      <c r="J45" s="19">
        <f t="shared" si="0"/>
        <v>572139.21143200004</v>
      </c>
      <c r="K45" s="20"/>
      <c r="L45" s="16">
        <v>71108.66</v>
      </c>
      <c r="M45" s="16">
        <v>100354.59</v>
      </c>
      <c r="N45" s="16">
        <v>70255.64</v>
      </c>
      <c r="O45" s="16">
        <v>61926.92</v>
      </c>
      <c r="P45" s="16">
        <v>67123.5</v>
      </c>
      <c r="Q45" s="16">
        <v>98973.18</v>
      </c>
      <c r="R45" s="16">
        <v>102396.72143200001</v>
      </c>
      <c r="S45" s="3">
        <v>0.5</v>
      </c>
      <c r="T45" s="1">
        <v>1040</v>
      </c>
      <c r="U45" s="1" t="s">
        <v>52</v>
      </c>
    </row>
    <row r="46" spans="1:21" ht="116.45" customHeight="1" x14ac:dyDescent="0.2">
      <c r="A46" s="6">
        <v>109</v>
      </c>
      <c r="B46" s="9" t="s">
        <v>114</v>
      </c>
      <c r="C46" s="6" t="s">
        <v>12</v>
      </c>
      <c r="D46" s="7" t="s">
        <v>108</v>
      </c>
      <c r="E46" s="1" t="s">
        <v>247</v>
      </c>
      <c r="F46" s="1" t="s">
        <v>40</v>
      </c>
      <c r="G46" s="2" t="s">
        <v>41</v>
      </c>
      <c r="H46" s="14">
        <v>42005</v>
      </c>
      <c r="I46" s="14">
        <v>44561</v>
      </c>
      <c r="J46" s="19">
        <f t="shared" si="0"/>
        <v>537222.99943800003</v>
      </c>
      <c r="K46" s="20"/>
      <c r="L46" s="16">
        <v>50520.6</v>
      </c>
      <c r="M46" s="16">
        <v>58191.72</v>
      </c>
      <c r="N46" s="16">
        <v>83761.8</v>
      </c>
      <c r="O46" s="16">
        <v>84653.38</v>
      </c>
      <c r="P46" s="16">
        <v>81158.399999999994</v>
      </c>
      <c r="Q46" s="16">
        <v>87205.4</v>
      </c>
      <c r="R46" s="16">
        <v>91731.699437999996</v>
      </c>
      <c r="S46" s="3">
        <v>0.5</v>
      </c>
      <c r="T46" s="1">
        <v>1140</v>
      </c>
      <c r="U46" s="1" t="s">
        <v>52</v>
      </c>
    </row>
    <row r="47" spans="1:21" ht="116.45" customHeight="1" x14ac:dyDescent="0.2">
      <c r="A47" s="6">
        <v>109</v>
      </c>
      <c r="B47" s="9" t="s">
        <v>114</v>
      </c>
      <c r="C47" s="6" t="s">
        <v>12</v>
      </c>
      <c r="D47" s="7" t="s">
        <v>108</v>
      </c>
      <c r="E47" s="1" t="s">
        <v>248</v>
      </c>
      <c r="F47" s="1" t="s">
        <v>40</v>
      </c>
      <c r="G47" s="2" t="s">
        <v>41</v>
      </c>
      <c r="H47" s="14">
        <v>42005</v>
      </c>
      <c r="I47" s="14">
        <v>44561</v>
      </c>
      <c r="J47" s="19">
        <f t="shared" si="0"/>
        <v>949737.69912300003</v>
      </c>
      <c r="K47" s="20"/>
      <c r="L47" s="16">
        <v>80867.399999999994</v>
      </c>
      <c r="M47" s="16">
        <v>121726.39999999999</v>
      </c>
      <c r="N47" s="16">
        <v>134706.01</v>
      </c>
      <c r="O47" s="16">
        <v>134796.1</v>
      </c>
      <c r="P47" s="16">
        <v>133148.6</v>
      </c>
      <c r="Q47" s="16">
        <v>142452.01</v>
      </c>
      <c r="R47" s="16">
        <v>202041.17912300001</v>
      </c>
      <c r="S47" s="3">
        <v>0.5</v>
      </c>
      <c r="T47" s="1">
        <v>1190</v>
      </c>
      <c r="U47" s="1" t="s">
        <v>52</v>
      </c>
    </row>
    <row r="48" spans="1:21" ht="116.45" customHeight="1" x14ac:dyDescent="0.2">
      <c r="A48" s="6">
        <v>109</v>
      </c>
      <c r="B48" s="9" t="s">
        <v>114</v>
      </c>
      <c r="C48" s="6" t="s">
        <v>12</v>
      </c>
      <c r="D48" s="7" t="s">
        <v>108</v>
      </c>
      <c r="E48" s="1" t="s">
        <v>249</v>
      </c>
      <c r="F48" s="1" t="s">
        <v>40</v>
      </c>
      <c r="G48" s="2" t="s">
        <v>41</v>
      </c>
      <c r="H48" s="14">
        <v>42005</v>
      </c>
      <c r="I48" s="14">
        <v>44561</v>
      </c>
      <c r="J48" s="19">
        <f t="shared" si="0"/>
        <v>182798.13705299998</v>
      </c>
      <c r="K48" s="20"/>
      <c r="L48" s="16">
        <v>21473.68</v>
      </c>
      <c r="M48" s="16">
        <v>21848.400000000001</v>
      </c>
      <c r="N48" s="16">
        <v>25116.7</v>
      </c>
      <c r="O48" s="16">
        <v>28257.9</v>
      </c>
      <c r="P48" s="16">
        <v>26971.439999999999</v>
      </c>
      <c r="Q48" s="16">
        <v>32702.03</v>
      </c>
      <c r="R48" s="16">
        <v>26427.987053000001</v>
      </c>
      <c r="S48" s="3">
        <v>0.5</v>
      </c>
      <c r="T48" s="1">
        <v>1083</v>
      </c>
      <c r="U48" s="1" t="s">
        <v>52</v>
      </c>
    </row>
    <row r="49" spans="1:21" ht="116.45" customHeight="1" x14ac:dyDescent="0.2">
      <c r="A49" s="6">
        <v>109</v>
      </c>
      <c r="B49" s="9" t="s">
        <v>114</v>
      </c>
      <c r="C49" s="6" t="s">
        <v>12</v>
      </c>
      <c r="D49" s="7" t="s">
        <v>108</v>
      </c>
      <c r="E49" s="1" t="s">
        <v>250</v>
      </c>
      <c r="F49" s="1" t="s">
        <v>40</v>
      </c>
      <c r="G49" s="2" t="s">
        <v>41</v>
      </c>
      <c r="H49" s="14">
        <v>42005</v>
      </c>
      <c r="I49" s="14">
        <v>44561</v>
      </c>
      <c r="J49" s="19">
        <f t="shared" si="0"/>
        <v>590504.28126399999</v>
      </c>
      <c r="K49" s="20"/>
      <c r="L49" s="16">
        <v>57184.85</v>
      </c>
      <c r="M49" s="16">
        <v>80492.740000000005</v>
      </c>
      <c r="N49" s="16">
        <v>86249.74</v>
      </c>
      <c r="O49" s="16">
        <v>86938.09</v>
      </c>
      <c r="P49" s="16">
        <v>90921.82</v>
      </c>
      <c r="Q49" s="16">
        <v>91293.16</v>
      </c>
      <c r="R49" s="16">
        <v>97423.881263999996</v>
      </c>
      <c r="S49" s="3">
        <v>0.5</v>
      </c>
      <c r="T49" s="1">
        <v>1090</v>
      </c>
      <c r="U49" s="1" t="s">
        <v>52</v>
      </c>
    </row>
    <row r="50" spans="1:21" ht="116.45" customHeight="1" x14ac:dyDescent="0.2">
      <c r="A50" s="6">
        <v>109</v>
      </c>
      <c r="B50" s="9" t="s">
        <v>114</v>
      </c>
      <c r="C50" s="6" t="s">
        <v>12</v>
      </c>
      <c r="D50" s="7" t="s">
        <v>108</v>
      </c>
      <c r="E50" s="1" t="s">
        <v>251</v>
      </c>
      <c r="F50" s="1" t="s">
        <v>40</v>
      </c>
      <c r="G50" s="2" t="s">
        <v>41</v>
      </c>
      <c r="H50" s="14">
        <v>42005</v>
      </c>
      <c r="I50" s="14">
        <v>44561</v>
      </c>
      <c r="J50" s="19">
        <f t="shared" si="0"/>
        <v>394358.74250500003</v>
      </c>
      <c r="K50" s="20"/>
      <c r="L50" s="16">
        <v>31084.14</v>
      </c>
      <c r="M50" s="16">
        <v>43208.23</v>
      </c>
      <c r="N50" s="16">
        <v>45612.85</v>
      </c>
      <c r="O50" s="16">
        <v>45332.85</v>
      </c>
      <c r="P50" s="16">
        <v>46376.23</v>
      </c>
      <c r="Q50" s="16">
        <v>50291.75</v>
      </c>
      <c r="R50" s="16">
        <v>132452.69250500001</v>
      </c>
      <c r="S50" s="3">
        <v>0.5</v>
      </c>
      <c r="T50" s="1">
        <v>1081</v>
      </c>
      <c r="U50" s="1" t="s">
        <v>52</v>
      </c>
    </row>
    <row r="51" spans="1:21" ht="116.45" customHeight="1" x14ac:dyDescent="0.2">
      <c r="A51" s="6">
        <v>109</v>
      </c>
      <c r="B51" s="9" t="s">
        <v>114</v>
      </c>
      <c r="C51" s="6" t="s">
        <v>12</v>
      </c>
      <c r="D51" s="7" t="s">
        <v>108</v>
      </c>
      <c r="E51" s="1" t="s">
        <v>252</v>
      </c>
      <c r="F51" s="1" t="s">
        <v>40</v>
      </c>
      <c r="G51" s="2" t="s">
        <v>41</v>
      </c>
      <c r="H51" s="14">
        <v>42005</v>
      </c>
      <c r="I51" s="14">
        <v>44561</v>
      </c>
      <c r="J51" s="19">
        <f t="shared" si="0"/>
        <v>2167540.601822</v>
      </c>
      <c r="K51" s="20"/>
      <c r="L51" s="16">
        <v>197535.96</v>
      </c>
      <c r="M51" s="16">
        <v>301760.67</v>
      </c>
      <c r="N51" s="16">
        <v>318460.68</v>
      </c>
      <c r="O51" s="16">
        <v>335487.15000000002</v>
      </c>
      <c r="P51" s="16">
        <v>328905.11</v>
      </c>
      <c r="Q51" s="16">
        <v>341389.34</v>
      </c>
      <c r="R51" s="16">
        <v>344001.69182200002</v>
      </c>
      <c r="S51" s="3">
        <v>0.5</v>
      </c>
      <c r="T51" s="1">
        <v>1080</v>
      </c>
      <c r="U51" s="1" t="s">
        <v>52</v>
      </c>
    </row>
    <row r="52" spans="1:21" ht="116.45" customHeight="1" x14ac:dyDescent="0.2">
      <c r="A52" s="6">
        <v>109</v>
      </c>
      <c r="B52" s="9" t="s">
        <v>114</v>
      </c>
      <c r="C52" s="6" t="s">
        <v>12</v>
      </c>
      <c r="D52" s="7" t="s">
        <v>108</v>
      </c>
      <c r="E52" s="1" t="s">
        <v>253</v>
      </c>
      <c r="F52" s="1" t="s">
        <v>40</v>
      </c>
      <c r="G52" s="2" t="s">
        <v>41</v>
      </c>
      <c r="H52" s="14">
        <v>42005</v>
      </c>
      <c r="I52" s="14">
        <v>44561</v>
      </c>
      <c r="J52" s="19">
        <f t="shared" si="0"/>
        <v>2653053.0186919998</v>
      </c>
      <c r="K52" s="20"/>
      <c r="L52" s="16">
        <v>214701.75</v>
      </c>
      <c r="M52" s="16">
        <v>346130.41</v>
      </c>
      <c r="N52" s="16">
        <v>345354.54</v>
      </c>
      <c r="O52" s="16">
        <v>384186.88</v>
      </c>
      <c r="P52" s="16">
        <v>371375.98</v>
      </c>
      <c r="Q52" s="16">
        <v>394406.26</v>
      </c>
      <c r="R52" s="16">
        <v>596897.19869200001</v>
      </c>
      <c r="S52" s="3">
        <v>0.5</v>
      </c>
      <c r="T52" s="1">
        <v>1030</v>
      </c>
      <c r="U52" s="1" t="s">
        <v>52</v>
      </c>
    </row>
    <row r="53" spans="1:21" ht="116.45" customHeight="1" x14ac:dyDescent="0.2">
      <c r="A53" s="6">
        <v>109</v>
      </c>
      <c r="B53" s="9" t="s">
        <v>114</v>
      </c>
      <c r="C53" s="6" t="s">
        <v>12</v>
      </c>
      <c r="D53" s="7" t="s">
        <v>108</v>
      </c>
      <c r="E53" s="1" t="s">
        <v>254</v>
      </c>
      <c r="F53" s="1" t="s">
        <v>40</v>
      </c>
      <c r="G53" s="2" t="s">
        <v>41</v>
      </c>
      <c r="H53" s="14">
        <v>42005</v>
      </c>
      <c r="I53" s="14">
        <v>44561</v>
      </c>
      <c r="J53" s="19">
        <f t="shared" si="0"/>
        <v>1009552.19472</v>
      </c>
      <c r="K53" s="20"/>
      <c r="L53" s="16">
        <v>103530.48</v>
      </c>
      <c r="M53" s="16">
        <v>149254.22</v>
      </c>
      <c r="N53" s="16">
        <v>155794.51999999999</v>
      </c>
      <c r="O53" s="16">
        <v>149466.17000000001</v>
      </c>
      <c r="P53" s="16">
        <v>146939.43</v>
      </c>
      <c r="Q53" s="16">
        <v>147406.85999999999</v>
      </c>
      <c r="R53" s="16">
        <v>157160.51472000001</v>
      </c>
      <c r="S53" s="3">
        <v>0.5</v>
      </c>
      <c r="T53" s="1">
        <v>1060</v>
      </c>
      <c r="U53" s="1" t="s">
        <v>52</v>
      </c>
    </row>
    <row r="54" spans="1:21" ht="116.45" customHeight="1" x14ac:dyDescent="0.2">
      <c r="A54" s="6">
        <v>109</v>
      </c>
      <c r="B54" s="9" t="s">
        <v>114</v>
      </c>
      <c r="C54" s="6" t="s">
        <v>12</v>
      </c>
      <c r="D54" s="7" t="s">
        <v>108</v>
      </c>
      <c r="E54" s="1" t="s">
        <v>255</v>
      </c>
      <c r="F54" s="1" t="s">
        <v>40</v>
      </c>
      <c r="G54" s="2" t="s">
        <v>41</v>
      </c>
      <c r="H54" s="14">
        <v>42005</v>
      </c>
      <c r="I54" s="14">
        <v>44561</v>
      </c>
      <c r="J54" s="19">
        <f t="shared" si="0"/>
        <v>585223.27445600007</v>
      </c>
      <c r="K54" s="20"/>
      <c r="L54" s="16">
        <v>70934.86</v>
      </c>
      <c r="M54" s="16">
        <v>63418.52</v>
      </c>
      <c r="N54" s="16">
        <v>105442.7</v>
      </c>
      <c r="O54" s="16">
        <v>101608.17</v>
      </c>
      <c r="P54" s="16">
        <v>88603.01</v>
      </c>
      <c r="Q54" s="16">
        <v>101265.39</v>
      </c>
      <c r="R54" s="16">
        <v>53950.624455999998</v>
      </c>
      <c r="S54" s="3">
        <v>0.5</v>
      </c>
      <c r="T54" s="1">
        <v>1210</v>
      </c>
      <c r="U54" s="1" t="s">
        <v>52</v>
      </c>
    </row>
    <row r="55" spans="1:21" ht="116.45" customHeight="1" x14ac:dyDescent="0.2">
      <c r="A55" s="6">
        <v>109</v>
      </c>
      <c r="B55" s="9" t="s">
        <v>114</v>
      </c>
      <c r="C55" s="6" t="s">
        <v>12</v>
      </c>
      <c r="D55" s="7" t="s">
        <v>108</v>
      </c>
      <c r="E55" s="1" t="s">
        <v>256</v>
      </c>
      <c r="F55" s="1" t="s">
        <v>40</v>
      </c>
      <c r="G55" s="2" t="s">
        <v>41</v>
      </c>
      <c r="H55" s="14">
        <v>42005</v>
      </c>
      <c r="I55" s="14">
        <v>44561</v>
      </c>
      <c r="J55" s="19">
        <f t="shared" si="0"/>
        <v>548501.81999999995</v>
      </c>
      <c r="K55" s="20"/>
      <c r="L55" s="16">
        <v>55543.38</v>
      </c>
      <c r="M55" s="16">
        <v>65221.58</v>
      </c>
      <c r="N55" s="16">
        <v>83169.399999999994</v>
      </c>
      <c r="O55" s="16">
        <v>82248.53</v>
      </c>
      <c r="P55" s="16">
        <v>79571.86</v>
      </c>
      <c r="Q55" s="16">
        <v>90921.54</v>
      </c>
      <c r="R55" s="16">
        <v>91825.53</v>
      </c>
      <c r="S55" s="3">
        <v>0.5</v>
      </c>
      <c r="T55" s="1">
        <v>1180</v>
      </c>
      <c r="U55" s="1" t="s">
        <v>52</v>
      </c>
    </row>
    <row r="56" spans="1:21" ht="116.45" customHeight="1" x14ac:dyDescent="0.2">
      <c r="A56" s="6">
        <v>109</v>
      </c>
      <c r="B56" s="9" t="s">
        <v>114</v>
      </c>
      <c r="C56" s="6" t="s">
        <v>12</v>
      </c>
      <c r="D56" s="7" t="s">
        <v>108</v>
      </c>
      <c r="E56" s="1" t="s">
        <v>257</v>
      </c>
      <c r="F56" s="1" t="s">
        <v>40</v>
      </c>
      <c r="G56" s="2" t="s">
        <v>41</v>
      </c>
      <c r="H56" s="14">
        <v>42005</v>
      </c>
      <c r="I56" s="14">
        <v>44561</v>
      </c>
      <c r="J56" s="19">
        <f t="shared" si="0"/>
        <v>197778.14913400001</v>
      </c>
      <c r="K56" s="20"/>
      <c r="L56" s="16">
        <v>10925</v>
      </c>
      <c r="M56" s="16">
        <v>28573.200000000001</v>
      </c>
      <c r="N56" s="16">
        <v>28078.560000000001</v>
      </c>
      <c r="O56" s="16">
        <v>34991.72</v>
      </c>
      <c r="P56" s="16">
        <v>25995.1</v>
      </c>
      <c r="Q56" s="16">
        <v>40753.660000000003</v>
      </c>
      <c r="R56" s="16">
        <v>28460.909134000001</v>
      </c>
      <c r="S56" s="3">
        <v>0.5</v>
      </c>
      <c r="T56" s="1">
        <v>1170</v>
      </c>
      <c r="U56" s="1" t="s">
        <v>52</v>
      </c>
    </row>
    <row r="57" spans="1:21" ht="116.45" customHeight="1" x14ac:dyDescent="0.2">
      <c r="A57" s="6">
        <v>109</v>
      </c>
      <c r="B57" s="9" t="s">
        <v>114</v>
      </c>
      <c r="C57" s="6" t="s">
        <v>12</v>
      </c>
      <c r="D57" s="7" t="s">
        <v>108</v>
      </c>
      <c r="E57" s="1" t="s">
        <v>258</v>
      </c>
      <c r="F57" s="1" t="s">
        <v>40</v>
      </c>
      <c r="G57" s="2" t="s">
        <v>41</v>
      </c>
      <c r="H57" s="14">
        <v>42005</v>
      </c>
      <c r="I57" s="14">
        <v>44561</v>
      </c>
      <c r="J57" s="19">
        <f t="shared" si="0"/>
        <v>561567.02012300002</v>
      </c>
      <c r="K57" s="20"/>
      <c r="L57" s="16">
        <v>43003.18</v>
      </c>
      <c r="M57" s="16">
        <v>52268.06</v>
      </c>
      <c r="N57" s="16">
        <v>59829.85</v>
      </c>
      <c r="O57" s="16">
        <v>69021.36</v>
      </c>
      <c r="P57" s="16">
        <v>67733.710000000006</v>
      </c>
      <c r="Q57" s="16">
        <v>73455.69</v>
      </c>
      <c r="R57" s="16">
        <v>196255.17012299999</v>
      </c>
      <c r="S57" s="3">
        <v>0.5</v>
      </c>
      <c r="T57" s="1">
        <v>1200</v>
      </c>
      <c r="U57" s="1" t="s">
        <v>52</v>
      </c>
    </row>
    <row r="58" spans="1:21" ht="116.45" customHeight="1" x14ac:dyDescent="0.2">
      <c r="A58" s="6">
        <v>109</v>
      </c>
      <c r="B58" s="9" t="s">
        <v>114</v>
      </c>
      <c r="C58" s="6" t="s">
        <v>12</v>
      </c>
      <c r="D58" s="7" t="s">
        <v>108</v>
      </c>
      <c r="E58" s="1" t="s">
        <v>259</v>
      </c>
      <c r="F58" s="1" t="s">
        <v>40</v>
      </c>
      <c r="G58" s="2" t="s">
        <v>41</v>
      </c>
      <c r="H58" s="14">
        <v>42005</v>
      </c>
      <c r="I58" s="14">
        <v>44561</v>
      </c>
      <c r="J58" s="19">
        <f t="shared" si="0"/>
        <v>237958.41194400002</v>
      </c>
      <c r="K58" s="20"/>
      <c r="L58" s="16">
        <v>26303.040000000001</v>
      </c>
      <c r="M58" s="16">
        <v>34496.89</v>
      </c>
      <c r="N58" s="16">
        <v>34594.68</v>
      </c>
      <c r="O58" s="16">
        <v>28738.9</v>
      </c>
      <c r="P58" s="16">
        <v>37711.199999999997</v>
      </c>
      <c r="Q58" s="16">
        <v>38895.589999999997</v>
      </c>
      <c r="R58" s="16">
        <v>37218.111943999997</v>
      </c>
      <c r="S58" s="3">
        <v>0.5</v>
      </c>
      <c r="T58" s="1">
        <v>1150</v>
      </c>
      <c r="U58" s="1" t="s">
        <v>52</v>
      </c>
    </row>
    <row r="59" spans="1:21" ht="78" customHeight="1" x14ac:dyDescent="0.2">
      <c r="A59" s="6">
        <v>109</v>
      </c>
      <c r="B59" s="9" t="s">
        <v>114</v>
      </c>
      <c r="C59" s="6" t="s">
        <v>12</v>
      </c>
      <c r="D59" s="7" t="s">
        <v>108</v>
      </c>
      <c r="E59" s="1" t="s">
        <v>42</v>
      </c>
      <c r="F59" s="1" t="s">
        <v>43</v>
      </c>
      <c r="G59" s="2" t="s">
        <v>44</v>
      </c>
      <c r="H59" s="14">
        <v>42005</v>
      </c>
      <c r="I59" s="14">
        <v>44196</v>
      </c>
      <c r="J59" s="19">
        <f t="shared" si="0"/>
        <v>813055.41558299994</v>
      </c>
      <c r="K59" s="20"/>
      <c r="L59" s="16">
        <v>93015.72</v>
      </c>
      <c r="M59" s="16">
        <v>113242.76</v>
      </c>
      <c r="N59" s="16">
        <v>129374.64</v>
      </c>
      <c r="O59" s="16">
        <v>33188.050000000003</v>
      </c>
      <c r="P59" s="16">
        <v>89457.31</v>
      </c>
      <c r="Q59" s="16">
        <v>168217.24</v>
      </c>
      <c r="R59" s="16">
        <v>186559.69558299999</v>
      </c>
      <c r="S59" s="3">
        <v>0.5</v>
      </c>
      <c r="T59" s="1">
        <v>1210</v>
      </c>
      <c r="U59" s="1" t="s">
        <v>52</v>
      </c>
    </row>
    <row r="60" spans="1:21" ht="115.9" customHeight="1" x14ac:dyDescent="0.2">
      <c r="A60" s="4">
        <v>109</v>
      </c>
      <c r="B60" s="9" t="s">
        <v>114</v>
      </c>
      <c r="C60" s="6" t="s">
        <v>12</v>
      </c>
      <c r="D60" s="7" t="s">
        <v>108</v>
      </c>
      <c r="E60" s="1" t="s">
        <v>228</v>
      </c>
      <c r="F60" s="1" t="s">
        <v>43</v>
      </c>
      <c r="G60" s="2" t="s">
        <v>44</v>
      </c>
      <c r="H60" s="14">
        <v>42005</v>
      </c>
      <c r="I60" s="14">
        <v>44561</v>
      </c>
      <c r="J60" s="19">
        <f t="shared" si="0"/>
        <v>448056.88</v>
      </c>
      <c r="K60" s="20"/>
      <c r="L60" s="16">
        <v>63139.01</v>
      </c>
      <c r="M60" s="16">
        <v>63770.400000000001</v>
      </c>
      <c r="N60" s="16">
        <v>65046.84</v>
      </c>
      <c r="O60" s="16">
        <v>65690.64</v>
      </c>
      <c r="P60" s="16">
        <v>62358.69</v>
      </c>
      <c r="Q60" s="16">
        <v>63910.71</v>
      </c>
      <c r="R60" s="16">
        <v>64140.59</v>
      </c>
      <c r="S60" s="3">
        <v>0.5</v>
      </c>
      <c r="T60" s="1">
        <v>1044</v>
      </c>
      <c r="U60" s="1" t="s">
        <v>52</v>
      </c>
    </row>
    <row r="61" spans="1:21" ht="115.9" customHeight="1" x14ac:dyDescent="0.2">
      <c r="A61" s="4">
        <v>109</v>
      </c>
      <c r="B61" s="9" t="s">
        <v>114</v>
      </c>
      <c r="C61" s="6" t="s">
        <v>12</v>
      </c>
      <c r="D61" s="7" t="s">
        <v>108</v>
      </c>
      <c r="E61" s="1" t="s">
        <v>229</v>
      </c>
      <c r="F61" s="1" t="s">
        <v>43</v>
      </c>
      <c r="G61" s="2" t="s">
        <v>44</v>
      </c>
      <c r="H61" s="14">
        <v>42005</v>
      </c>
      <c r="I61" s="14">
        <v>44561</v>
      </c>
      <c r="J61" s="19">
        <f t="shared" si="0"/>
        <v>791594.50999999989</v>
      </c>
      <c r="K61" s="20"/>
      <c r="L61" s="16">
        <v>61682.68</v>
      </c>
      <c r="M61" s="16">
        <v>96000.9</v>
      </c>
      <c r="N61" s="16">
        <v>110969.96</v>
      </c>
      <c r="O61" s="16">
        <v>130916.28</v>
      </c>
      <c r="P61" s="16">
        <v>130626</v>
      </c>
      <c r="Q61" s="16">
        <v>133349.81</v>
      </c>
      <c r="R61" s="18">
        <v>128048.88</v>
      </c>
      <c r="S61" s="3">
        <v>0.5</v>
      </c>
      <c r="T61" s="1">
        <v>1000</v>
      </c>
      <c r="U61" s="1" t="s">
        <v>52</v>
      </c>
    </row>
    <row r="62" spans="1:21" ht="115.9" customHeight="1" x14ac:dyDescent="0.2">
      <c r="A62" s="4">
        <v>109</v>
      </c>
      <c r="B62" s="9" t="s">
        <v>114</v>
      </c>
      <c r="C62" s="6" t="s">
        <v>12</v>
      </c>
      <c r="D62" s="7" t="s">
        <v>108</v>
      </c>
      <c r="E62" s="1" t="s">
        <v>230</v>
      </c>
      <c r="F62" s="1" t="s">
        <v>43</v>
      </c>
      <c r="G62" s="2" t="s">
        <v>44</v>
      </c>
      <c r="H62" s="14">
        <v>42005</v>
      </c>
      <c r="I62" s="14">
        <v>43100</v>
      </c>
      <c r="J62" s="19">
        <f t="shared" si="0"/>
        <v>191956.25</v>
      </c>
      <c r="K62" s="20"/>
      <c r="L62" s="16">
        <v>63139.01</v>
      </c>
      <c r="M62" s="16">
        <v>63770.400000000001</v>
      </c>
      <c r="N62" s="16">
        <v>65046.84</v>
      </c>
      <c r="O62" s="20"/>
      <c r="P62" s="20"/>
      <c r="Q62" s="20"/>
      <c r="R62" s="20"/>
      <c r="S62" s="3">
        <v>0.5</v>
      </c>
      <c r="T62" s="1">
        <v>1000</v>
      </c>
      <c r="U62" s="1" t="s">
        <v>52</v>
      </c>
    </row>
    <row r="63" spans="1:21" ht="115.9" customHeight="1" x14ac:dyDescent="0.2">
      <c r="A63" s="4">
        <v>109</v>
      </c>
      <c r="B63" s="9" t="s">
        <v>114</v>
      </c>
      <c r="C63" s="6" t="s">
        <v>12</v>
      </c>
      <c r="D63" s="7" t="s">
        <v>108</v>
      </c>
      <c r="E63" s="1" t="s">
        <v>231</v>
      </c>
      <c r="F63" s="1" t="s">
        <v>43</v>
      </c>
      <c r="G63" s="2" t="s">
        <v>44</v>
      </c>
      <c r="H63" s="14">
        <v>42005</v>
      </c>
      <c r="I63" s="14">
        <v>44561</v>
      </c>
      <c r="J63" s="19">
        <f t="shared" si="0"/>
        <v>449066.01</v>
      </c>
      <c r="K63" s="20"/>
      <c r="L63" s="16">
        <v>63139.01</v>
      </c>
      <c r="M63" s="16">
        <v>63730.5</v>
      </c>
      <c r="N63" s="16">
        <v>65046.84</v>
      </c>
      <c r="O63" s="16">
        <v>62785.23</v>
      </c>
      <c r="P63" s="16">
        <v>62503.66</v>
      </c>
      <c r="Q63" s="16">
        <v>65976.929999999993</v>
      </c>
      <c r="R63" s="16">
        <v>65883.839999999997</v>
      </c>
      <c r="S63" s="3">
        <v>0.5</v>
      </c>
      <c r="T63" s="1">
        <v>1050</v>
      </c>
      <c r="U63" s="1" t="s">
        <v>52</v>
      </c>
    </row>
    <row r="64" spans="1:21" ht="115.9" customHeight="1" x14ac:dyDescent="0.2">
      <c r="A64" s="4">
        <v>109</v>
      </c>
      <c r="B64" s="9" t="s">
        <v>114</v>
      </c>
      <c r="C64" s="6" t="s">
        <v>12</v>
      </c>
      <c r="D64" s="7" t="s">
        <v>108</v>
      </c>
      <c r="E64" s="1" t="s">
        <v>232</v>
      </c>
      <c r="F64" s="1" t="s">
        <v>43</v>
      </c>
      <c r="G64" s="2" t="s">
        <v>44</v>
      </c>
      <c r="H64" s="14">
        <v>42005</v>
      </c>
      <c r="I64" s="14">
        <v>43100</v>
      </c>
      <c r="J64" s="19">
        <f t="shared" si="0"/>
        <v>172340.94</v>
      </c>
      <c r="K64" s="20"/>
      <c r="L64" s="16">
        <v>56506.559999999998</v>
      </c>
      <c r="M64" s="16">
        <v>54839.23</v>
      </c>
      <c r="N64" s="16">
        <v>60995.15</v>
      </c>
      <c r="O64" s="20"/>
      <c r="P64" s="20"/>
      <c r="Q64" s="20"/>
      <c r="R64" s="20"/>
      <c r="S64" s="3">
        <v>0.5</v>
      </c>
      <c r="T64" s="1">
        <v>1000</v>
      </c>
      <c r="U64" s="1" t="s">
        <v>52</v>
      </c>
    </row>
    <row r="65" spans="1:21" ht="115.9" customHeight="1" x14ac:dyDescent="0.2">
      <c r="A65" s="4">
        <v>109</v>
      </c>
      <c r="B65" s="9" t="s">
        <v>114</v>
      </c>
      <c r="C65" s="6" t="s">
        <v>12</v>
      </c>
      <c r="D65" s="7" t="s">
        <v>108</v>
      </c>
      <c r="E65" s="1" t="s">
        <v>233</v>
      </c>
      <c r="F65" s="1" t="s">
        <v>43</v>
      </c>
      <c r="G65" s="2" t="s">
        <v>44</v>
      </c>
      <c r="H65" s="14">
        <v>42005</v>
      </c>
      <c r="I65" s="14">
        <v>44561</v>
      </c>
      <c r="J65" s="19">
        <f t="shared" si="0"/>
        <v>729465.7</v>
      </c>
      <c r="K65" s="20"/>
      <c r="L65" s="16">
        <v>63139.01</v>
      </c>
      <c r="M65" s="16">
        <v>63770.400000000001</v>
      </c>
      <c r="N65" s="16">
        <v>65046.84</v>
      </c>
      <c r="O65" s="16">
        <v>130880.09</v>
      </c>
      <c r="P65" s="16">
        <v>131381.28</v>
      </c>
      <c r="Q65" s="16">
        <v>133349.81</v>
      </c>
      <c r="R65" s="16">
        <v>141898.26999999999</v>
      </c>
      <c r="S65" s="3">
        <v>0.5</v>
      </c>
      <c r="T65" s="1">
        <v>1060</v>
      </c>
      <c r="U65" s="1" t="s">
        <v>52</v>
      </c>
    </row>
    <row r="66" spans="1:21" ht="115.9" customHeight="1" x14ac:dyDescent="0.2">
      <c r="A66" s="4">
        <v>109</v>
      </c>
      <c r="B66" s="9" t="s">
        <v>114</v>
      </c>
      <c r="C66" s="6" t="s">
        <v>12</v>
      </c>
      <c r="D66" s="7" t="s">
        <v>108</v>
      </c>
      <c r="E66" s="1" t="s">
        <v>234</v>
      </c>
      <c r="F66" s="1" t="s">
        <v>43</v>
      </c>
      <c r="G66" s="2" t="s">
        <v>44</v>
      </c>
      <c r="H66" s="14">
        <v>42005</v>
      </c>
      <c r="I66" s="14">
        <v>44561</v>
      </c>
      <c r="J66" s="19">
        <f t="shared" ref="J66:J77" si="1">+SUM(K66:R66)</f>
        <v>875758.1</v>
      </c>
      <c r="K66" s="20"/>
      <c r="L66" s="16">
        <v>105231.69</v>
      </c>
      <c r="M66" s="16">
        <v>127540.8</v>
      </c>
      <c r="N66" s="16">
        <v>130093.68</v>
      </c>
      <c r="O66" s="16">
        <v>127207.62</v>
      </c>
      <c r="P66" s="16">
        <v>125257.97</v>
      </c>
      <c r="Q66" s="16">
        <v>129691.48</v>
      </c>
      <c r="R66" s="16">
        <v>130734.86</v>
      </c>
      <c r="S66" s="3">
        <v>0.5</v>
      </c>
      <c r="T66" s="1">
        <v>1000</v>
      </c>
      <c r="U66" s="1" t="s">
        <v>52</v>
      </c>
    </row>
    <row r="67" spans="1:21" ht="115.9" customHeight="1" x14ac:dyDescent="0.2">
      <c r="A67" s="4">
        <v>109</v>
      </c>
      <c r="B67" s="9" t="s">
        <v>114</v>
      </c>
      <c r="C67" s="6" t="s">
        <v>12</v>
      </c>
      <c r="D67" s="7" t="s">
        <v>108</v>
      </c>
      <c r="E67" s="1" t="s">
        <v>235</v>
      </c>
      <c r="F67" s="1" t="s">
        <v>43</v>
      </c>
      <c r="G67" s="2" t="s">
        <v>44</v>
      </c>
      <c r="H67" s="14">
        <v>42005</v>
      </c>
      <c r="I67" s="14">
        <v>43100</v>
      </c>
      <c r="J67" s="19">
        <f t="shared" si="1"/>
        <v>184837.80000000002</v>
      </c>
      <c r="K67" s="20"/>
      <c r="L67" s="16">
        <v>63139.01</v>
      </c>
      <c r="M67" s="16">
        <v>59908</v>
      </c>
      <c r="N67" s="16">
        <v>61790.79</v>
      </c>
      <c r="O67" s="20"/>
      <c r="P67" s="20"/>
      <c r="Q67" s="20"/>
      <c r="R67" s="20"/>
      <c r="S67" s="3">
        <v>0.5</v>
      </c>
      <c r="T67" s="1">
        <v>1000</v>
      </c>
      <c r="U67" s="1" t="s">
        <v>52</v>
      </c>
    </row>
    <row r="68" spans="1:21" ht="115.9" customHeight="1" x14ac:dyDescent="0.2">
      <c r="A68" s="4">
        <v>109</v>
      </c>
      <c r="B68" s="9" t="s">
        <v>114</v>
      </c>
      <c r="C68" s="6" t="s">
        <v>12</v>
      </c>
      <c r="D68" s="7" t="s">
        <v>108</v>
      </c>
      <c r="E68" s="1" t="s">
        <v>236</v>
      </c>
      <c r="F68" s="1" t="s">
        <v>43</v>
      </c>
      <c r="G68" s="2" t="s">
        <v>44</v>
      </c>
      <c r="H68" s="14">
        <v>42005</v>
      </c>
      <c r="I68" s="14">
        <v>44561</v>
      </c>
      <c r="J68" s="19">
        <f t="shared" si="1"/>
        <v>658276.85</v>
      </c>
      <c r="K68" s="20"/>
      <c r="L68" s="16">
        <v>90785.02</v>
      </c>
      <c r="M68" s="16">
        <v>91561.15</v>
      </c>
      <c r="N68" s="16">
        <v>97132.31</v>
      </c>
      <c r="O68" s="16">
        <v>95687.46</v>
      </c>
      <c r="P68" s="16">
        <v>91730.57</v>
      </c>
      <c r="Q68" s="16">
        <v>92717.63</v>
      </c>
      <c r="R68" s="16">
        <v>98662.71</v>
      </c>
      <c r="S68" s="3">
        <v>0.5</v>
      </c>
      <c r="T68" s="1">
        <v>1030</v>
      </c>
      <c r="U68" s="1" t="s">
        <v>52</v>
      </c>
    </row>
    <row r="69" spans="1:21" ht="115.9" customHeight="1" x14ac:dyDescent="0.2">
      <c r="A69" s="4">
        <v>109</v>
      </c>
      <c r="B69" s="9" t="s">
        <v>114</v>
      </c>
      <c r="C69" s="6" t="s">
        <v>12</v>
      </c>
      <c r="D69" s="7" t="s">
        <v>108</v>
      </c>
      <c r="E69" s="1" t="s">
        <v>237</v>
      </c>
      <c r="F69" s="1" t="s">
        <v>43</v>
      </c>
      <c r="G69" s="2" t="s">
        <v>44</v>
      </c>
      <c r="H69" s="14">
        <v>42005</v>
      </c>
      <c r="I69" s="14">
        <v>44561</v>
      </c>
      <c r="J69" s="19">
        <f t="shared" si="1"/>
        <v>919500.94637000002</v>
      </c>
      <c r="K69" s="20"/>
      <c r="L69" s="16">
        <v>126278.02</v>
      </c>
      <c r="M69" s="16">
        <v>124088.27</v>
      </c>
      <c r="N69" s="16">
        <v>130093.68</v>
      </c>
      <c r="O69" s="16">
        <v>131381.28</v>
      </c>
      <c r="P69" s="16">
        <v>130629.36</v>
      </c>
      <c r="Q69" s="16">
        <v>133349.80637000001</v>
      </c>
      <c r="R69" s="16">
        <v>143680.53</v>
      </c>
      <c r="S69" s="3">
        <v>0.5</v>
      </c>
      <c r="T69" s="1">
        <v>1000</v>
      </c>
      <c r="U69" s="1" t="s">
        <v>52</v>
      </c>
    </row>
    <row r="70" spans="1:21" ht="115.9" customHeight="1" x14ac:dyDescent="0.2">
      <c r="A70" s="4">
        <v>109</v>
      </c>
      <c r="B70" s="9" t="s">
        <v>114</v>
      </c>
      <c r="C70" s="6" t="s">
        <v>12</v>
      </c>
      <c r="D70" s="7" t="s">
        <v>108</v>
      </c>
      <c r="E70" s="1" t="s">
        <v>238</v>
      </c>
      <c r="F70" s="1" t="s">
        <v>43</v>
      </c>
      <c r="G70" s="2" t="s">
        <v>44</v>
      </c>
      <c r="H70" s="14">
        <v>42005</v>
      </c>
      <c r="I70" s="14">
        <v>44561</v>
      </c>
      <c r="J70" s="19">
        <f t="shared" si="1"/>
        <v>852750.21</v>
      </c>
      <c r="K70" s="20"/>
      <c r="L70" s="16">
        <v>106319.33</v>
      </c>
      <c r="M70" s="16">
        <v>115705.32</v>
      </c>
      <c r="N70" s="16">
        <v>119539.54</v>
      </c>
      <c r="O70" s="16">
        <v>130849.59</v>
      </c>
      <c r="P70" s="16">
        <v>131381.28</v>
      </c>
      <c r="Q70" s="16">
        <v>125789.46</v>
      </c>
      <c r="R70" s="16">
        <v>123165.69</v>
      </c>
      <c r="S70" s="3">
        <v>0.5</v>
      </c>
      <c r="T70" s="1">
        <v>1080</v>
      </c>
      <c r="U70" s="1" t="s">
        <v>52</v>
      </c>
    </row>
    <row r="71" spans="1:21" ht="115.9" customHeight="1" x14ac:dyDescent="0.2">
      <c r="A71" s="4">
        <v>109</v>
      </c>
      <c r="B71" s="9" t="s">
        <v>114</v>
      </c>
      <c r="C71" s="6" t="s">
        <v>12</v>
      </c>
      <c r="D71" s="7" t="s">
        <v>108</v>
      </c>
      <c r="E71" s="1" t="s">
        <v>239</v>
      </c>
      <c r="F71" s="1" t="s">
        <v>43</v>
      </c>
      <c r="G71" s="2" t="s">
        <v>44</v>
      </c>
      <c r="H71" s="14">
        <v>42005</v>
      </c>
      <c r="I71" s="14">
        <v>44561</v>
      </c>
      <c r="J71" s="19">
        <f t="shared" si="1"/>
        <v>442139.23</v>
      </c>
      <c r="K71" s="20"/>
      <c r="L71" s="16">
        <v>63139.01</v>
      </c>
      <c r="M71" s="16">
        <v>63770.400000000001</v>
      </c>
      <c r="N71" s="16">
        <v>65046.84</v>
      </c>
      <c r="O71" s="16">
        <v>61600.45</v>
      </c>
      <c r="P71" s="16">
        <v>58677.51</v>
      </c>
      <c r="Q71" s="16">
        <v>65707.23</v>
      </c>
      <c r="R71" s="16">
        <v>64197.79</v>
      </c>
      <c r="S71" s="3">
        <v>0.5</v>
      </c>
      <c r="T71" s="1">
        <v>1000</v>
      </c>
      <c r="U71" s="1" t="s">
        <v>52</v>
      </c>
    </row>
    <row r="72" spans="1:21" ht="115.9" customHeight="1" x14ac:dyDescent="0.2">
      <c r="A72" s="4">
        <v>109</v>
      </c>
      <c r="B72" s="9" t="s">
        <v>114</v>
      </c>
      <c r="C72" s="6" t="s">
        <v>12</v>
      </c>
      <c r="D72" s="7" t="s">
        <v>108</v>
      </c>
      <c r="E72" s="1" t="s">
        <v>240</v>
      </c>
      <c r="F72" s="1" t="s">
        <v>43</v>
      </c>
      <c r="G72" s="2" t="s">
        <v>44</v>
      </c>
      <c r="H72" s="14">
        <v>43101</v>
      </c>
      <c r="I72" s="14">
        <v>44561</v>
      </c>
      <c r="J72" s="19">
        <f t="shared" si="1"/>
        <v>507453.78</v>
      </c>
      <c r="K72" s="20"/>
      <c r="L72" s="20"/>
      <c r="M72" s="20"/>
      <c r="N72" s="20"/>
      <c r="O72" s="16">
        <v>125581.04</v>
      </c>
      <c r="P72" s="16">
        <v>122711.14</v>
      </c>
      <c r="Q72" s="16">
        <v>128287.26</v>
      </c>
      <c r="R72" s="16">
        <v>130874.34</v>
      </c>
      <c r="S72" s="3">
        <v>0.5</v>
      </c>
      <c r="T72" s="1">
        <v>1090</v>
      </c>
      <c r="U72" s="1" t="s">
        <v>52</v>
      </c>
    </row>
    <row r="73" spans="1:21" ht="115.9" customHeight="1" x14ac:dyDescent="0.2">
      <c r="A73" s="4">
        <v>109</v>
      </c>
      <c r="B73" s="9" t="s">
        <v>114</v>
      </c>
      <c r="C73" s="6" t="s">
        <v>12</v>
      </c>
      <c r="D73" s="7" t="s">
        <v>108</v>
      </c>
      <c r="E73" s="1" t="s">
        <v>241</v>
      </c>
      <c r="F73" s="1" t="s">
        <v>43</v>
      </c>
      <c r="G73" s="2" t="s">
        <v>44</v>
      </c>
      <c r="H73" s="14">
        <v>43101</v>
      </c>
      <c r="I73" s="14">
        <v>44561</v>
      </c>
      <c r="J73" s="19">
        <f t="shared" si="1"/>
        <v>250546.1</v>
      </c>
      <c r="K73" s="20"/>
      <c r="L73" s="20"/>
      <c r="M73" s="20"/>
      <c r="N73" s="20"/>
      <c r="O73" s="16">
        <v>60448.480000000003</v>
      </c>
      <c r="P73" s="16">
        <v>61490.01</v>
      </c>
      <c r="Q73" s="16">
        <v>63580.79</v>
      </c>
      <c r="R73" s="16">
        <v>65026.82</v>
      </c>
      <c r="S73" s="3">
        <v>0.5</v>
      </c>
      <c r="T73" s="1">
        <v>1160</v>
      </c>
      <c r="U73" s="1" t="s">
        <v>52</v>
      </c>
    </row>
    <row r="74" spans="1:21" ht="138" customHeight="1" x14ac:dyDescent="0.2">
      <c r="A74" s="6">
        <v>109</v>
      </c>
      <c r="B74" s="9" t="s">
        <v>114</v>
      </c>
      <c r="C74" s="6" t="s">
        <v>12</v>
      </c>
      <c r="D74" s="7" t="s">
        <v>108</v>
      </c>
      <c r="E74" s="1" t="s">
        <v>13</v>
      </c>
      <c r="F74" s="1" t="s">
        <v>45</v>
      </c>
      <c r="G74" s="2" t="s">
        <v>46</v>
      </c>
      <c r="H74" s="14">
        <v>41640</v>
      </c>
      <c r="I74" s="14">
        <v>44196</v>
      </c>
      <c r="J74" s="19">
        <f t="shared" si="1"/>
        <v>4451850.6800020002</v>
      </c>
      <c r="K74" s="16">
        <v>0</v>
      </c>
      <c r="L74" s="16">
        <v>353251.3</v>
      </c>
      <c r="M74" s="16">
        <v>544097.1</v>
      </c>
      <c r="N74" s="16">
        <v>794619.3</v>
      </c>
      <c r="O74" s="16">
        <v>844293.09</v>
      </c>
      <c r="P74" s="16">
        <v>880952.93</v>
      </c>
      <c r="Q74" s="16">
        <v>1034636.960002</v>
      </c>
      <c r="R74" s="20"/>
      <c r="S74" s="3">
        <v>0.5</v>
      </c>
      <c r="T74" s="1">
        <v>1210</v>
      </c>
      <c r="U74" s="1" t="s">
        <v>52</v>
      </c>
    </row>
    <row r="75" spans="1:21" ht="110.25" customHeight="1" x14ac:dyDescent="0.2">
      <c r="A75" s="4">
        <v>109</v>
      </c>
      <c r="B75" s="9" t="s">
        <v>114</v>
      </c>
      <c r="C75" s="6" t="s">
        <v>12</v>
      </c>
      <c r="D75" s="7" t="s">
        <v>108</v>
      </c>
      <c r="E75" s="1" t="s">
        <v>13</v>
      </c>
      <c r="F75" s="1" t="s">
        <v>47</v>
      </c>
      <c r="G75" s="2" t="s">
        <v>48</v>
      </c>
      <c r="H75" s="14">
        <v>42036</v>
      </c>
      <c r="I75" s="14">
        <v>44196</v>
      </c>
      <c r="J75" s="19">
        <f t="shared" si="1"/>
        <v>5542977.3099999996</v>
      </c>
      <c r="K75" s="20"/>
      <c r="L75" s="16">
        <v>597308.41</v>
      </c>
      <c r="M75" s="16">
        <v>725240.15</v>
      </c>
      <c r="N75" s="16">
        <v>830018.34</v>
      </c>
      <c r="O75" s="16">
        <v>1049330.81</v>
      </c>
      <c r="P75" s="16">
        <v>1180940.68</v>
      </c>
      <c r="Q75" s="16">
        <v>1160138.92</v>
      </c>
      <c r="R75" s="20"/>
      <c r="S75" s="3">
        <v>0.5</v>
      </c>
      <c r="T75" s="1">
        <v>1210</v>
      </c>
      <c r="U75" s="1" t="s">
        <v>52</v>
      </c>
    </row>
    <row r="76" spans="1:21" ht="110.25" customHeight="1" x14ac:dyDescent="0.2">
      <c r="A76" s="4">
        <v>109</v>
      </c>
      <c r="B76" s="9" t="s">
        <v>114</v>
      </c>
      <c r="C76" s="6" t="s">
        <v>12</v>
      </c>
      <c r="D76" s="7" t="s">
        <v>108</v>
      </c>
      <c r="E76" s="1" t="s">
        <v>13</v>
      </c>
      <c r="F76" s="1" t="s">
        <v>130</v>
      </c>
      <c r="G76" s="2" t="s">
        <v>131</v>
      </c>
      <c r="H76" s="14">
        <v>43299</v>
      </c>
      <c r="I76" s="14">
        <v>44196</v>
      </c>
      <c r="J76" s="19">
        <f t="shared" si="1"/>
        <v>684574.84</v>
      </c>
      <c r="K76" s="20"/>
      <c r="L76" s="20"/>
      <c r="M76" s="20"/>
      <c r="N76" s="20"/>
      <c r="O76" s="16">
        <v>46983.839999999997</v>
      </c>
      <c r="P76" s="16">
        <v>247452.52</v>
      </c>
      <c r="Q76" s="16">
        <v>390138.48</v>
      </c>
      <c r="R76" s="20"/>
      <c r="S76" s="3">
        <v>0.5</v>
      </c>
      <c r="T76" s="1">
        <v>1210</v>
      </c>
      <c r="U76" s="1" t="s">
        <v>52</v>
      </c>
    </row>
    <row r="77" spans="1:21" ht="227.25" customHeight="1" x14ac:dyDescent="0.2">
      <c r="A77" s="4">
        <v>109</v>
      </c>
      <c r="B77" s="9" t="s">
        <v>114</v>
      </c>
      <c r="C77" s="6" t="s">
        <v>12</v>
      </c>
      <c r="D77" s="7" t="s">
        <v>108</v>
      </c>
      <c r="E77" s="1" t="s">
        <v>13</v>
      </c>
      <c r="F77" s="1" t="s">
        <v>49</v>
      </c>
      <c r="G77" s="2" t="s">
        <v>50</v>
      </c>
      <c r="H77" s="14">
        <v>41640</v>
      </c>
      <c r="I77" s="14">
        <v>44196</v>
      </c>
      <c r="J77" s="19">
        <f t="shared" si="1"/>
        <v>1406416.33</v>
      </c>
      <c r="K77" s="16">
        <v>93868.98</v>
      </c>
      <c r="L77" s="16">
        <v>160420.26</v>
      </c>
      <c r="M77" s="16">
        <v>257603.28</v>
      </c>
      <c r="N77" s="16">
        <v>248366.48</v>
      </c>
      <c r="O77" s="16">
        <v>198851.07</v>
      </c>
      <c r="P77" s="16">
        <v>225715.91</v>
      </c>
      <c r="Q77" s="16">
        <v>221590.35</v>
      </c>
      <c r="R77" s="20"/>
      <c r="S77" s="3">
        <v>0.5</v>
      </c>
      <c r="T77" s="1">
        <v>1210</v>
      </c>
      <c r="U77" s="1" t="s">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FR</vt:lpstr>
      <vt:lpstr>NL</vt:lpstr>
      <vt:lpstr>EN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Actiris</dc:creator>
  <cp:lastModifiedBy>NIKIEMA San</cp:lastModifiedBy>
  <cp:lastPrinted>2018-09-13T07:01:38Z</cp:lastPrinted>
  <dcterms:created xsi:type="dcterms:W3CDTF">2017-03-20T08:59:53Z</dcterms:created>
  <dcterms:modified xsi:type="dcterms:W3CDTF">2023-02-13T13:22:33Z</dcterms:modified>
</cp:coreProperties>
</file>